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40" windowHeight="5265" activeTab="0"/>
  </bookViews>
  <sheets>
    <sheet name="Kruh in pekovski izdelki" sheetId="1" r:id="rId1"/>
  </sheets>
  <definedNames/>
  <calcPr fullCalcOnLoad="1"/>
</workbook>
</file>

<file path=xl/sharedStrings.xml><?xml version="1.0" encoding="utf-8"?>
<sst xmlns="http://schemas.openxmlformats.org/spreadsheetml/2006/main" count="460" uniqueCount="189">
  <si>
    <t>PONUDNIK</t>
  </si>
  <si>
    <t>__________________________</t>
  </si>
  <si>
    <t>PREDRAČUN</t>
  </si>
  <si>
    <r>
      <t xml:space="preserve">PREDMET JAVNEGA NAROČILA: </t>
    </r>
    <r>
      <rPr>
        <u val="single"/>
        <sz val="10"/>
        <rFont val="Arial CE"/>
        <family val="2"/>
      </rPr>
      <t>PREHRAMBENO BLAGO</t>
    </r>
  </si>
  <si>
    <t>Zap. št.</t>
  </si>
  <si>
    <t>VRSTA BLAGA</t>
  </si>
  <si>
    <t>ISKANA NETO TEŽA</t>
  </si>
  <si>
    <t>MERA</t>
  </si>
  <si>
    <t>OKVIRNA KOLIČINA</t>
  </si>
  <si>
    <t>CENA NA ISKANO NETO TEŽO - brez DDV</t>
  </si>
  <si>
    <t>VREDNOST NA ISKANO NETO TEŽO- brez DDV</t>
  </si>
  <si>
    <t>IME IZDELKA</t>
  </si>
  <si>
    <t>PONUJENA NETO TEŽA</t>
  </si>
  <si>
    <t>1 kg</t>
  </si>
  <si>
    <t>kos</t>
  </si>
  <si>
    <t>1kg</t>
  </si>
  <si>
    <t xml:space="preserve"> 0,75kg</t>
  </si>
  <si>
    <t>0,75kg</t>
  </si>
  <si>
    <t>Kruh graham</t>
  </si>
  <si>
    <t>Kruh sojin</t>
  </si>
  <si>
    <t>Kruh Toast</t>
  </si>
  <si>
    <t>400g</t>
  </si>
  <si>
    <t>Francoska štruca</t>
  </si>
  <si>
    <t>Bela kajzerica iz pšenične moke tip 500, del moke se lahko nadomesti z moko drugih žit v odstotku, ki ga dopušča pravilnik</t>
  </si>
  <si>
    <t xml:space="preserve"> 60 g</t>
  </si>
  <si>
    <t>Črna žemlja iz pšenične moke tip 850 ali 1100, del moke se lahko nadomesti z moko drugih žit v odstotku, ki ga dopušča pravilnik</t>
  </si>
  <si>
    <t xml:space="preserve"> 55g</t>
  </si>
  <si>
    <t>Koruzna žemlja iz pšenične moke tip 500 in koruzne moke, del moke se lahko nadomesti z moko drugih žit v odstotku, ki ga dopušča pravilnik</t>
  </si>
  <si>
    <t xml:space="preserve"> 60g</t>
  </si>
  <si>
    <t>Polnozrnata žemlja - mala iz pšenične polnozrnate moke, del moke se lahko nadomesti z moko drugih žit v odstotku, ki ga dopušča pravilnik</t>
  </si>
  <si>
    <t>Žemlja s semeni iz pšenične moke tip 500 in dodanimi semeni</t>
  </si>
  <si>
    <t>Pecivo s semeni iz pšenične moke in dodanimi bučnimi semeni</t>
  </si>
  <si>
    <t xml:space="preserve">  60g</t>
  </si>
  <si>
    <t>Pecivo s semeni iz pšenične moke in dodanimi različnimi semeni</t>
  </si>
  <si>
    <t xml:space="preserve"> 80g</t>
  </si>
  <si>
    <t>Štručka z več vrstami žit, polnozrnata moka in bela moka</t>
  </si>
  <si>
    <t>Bela bombeta iz pšenične moke tip 500</t>
  </si>
  <si>
    <t>Črna bombeta iz pšenične moke tip 850 ali 1100</t>
  </si>
  <si>
    <t>Koruzno pecivo iz pšenične moke tip 500 in koruzne moke, z raznimi dodatki</t>
  </si>
  <si>
    <t>Makova štručka iz pšenične moke tip 500 in makovim posipom</t>
  </si>
  <si>
    <t>Sirova štručka iz pšenične moke tip 500 in sirovo rezino, vsebnost sira mora biti min.20% celotne teže izdelka</t>
  </si>
  <si>
    <t>80g</t>
  </si>
  <si>
    <t>Pletena štručka iz pšenične moke tip 500, del moke se lahko nadomesti z moko drugih žit v odstotku, ki ga dopušča pravilnik</t>
  </si>
  <si>
    <t xml:space="preserve">  80g</t>
  </si>
  <si>
    <t>Pletena štručka z različnim posipom (mak, sezam) iz pšenične moke tip 500, del moke se lahko nadomesti z moko drugih žit v odstotku, ki ga dopušča pravilnik</t>
  </si>
  <si>
    <t>Mlečna štručka iz pšenične moke tip 500 in dodanim mlekom, del moke se lahko nadomesti z moko drugih žit v odstotku, ki ga dopušča pravilnik</t>
  </si>
  <si>
    <t>Štručka ajdova</t>
  </si>
  <si>
    <t>60g</t>
  </si>
  <si>
    <t>Štručka s šunko in sirom</t>
  </si>
  <si>
    <t>70g</t>
  </si>
  <si>
    <t>Pizza - kvašeno testo s šunko in sirom</t>
  </si>
  <si>
    <t>100g</t>
  </si>
  <si>
    <t>Slanik</t>
  </si>
  <si>
    <t>60 g</t>
  </si>
  <si>
    <t>Kifeljc, moka tip 500 in mleko</t>
  </si>
  <si>
    <t>Parkelj</t>
  </si>
  <si>
    <t xml:space="preserve">SKUPAJ brez DDV: </t>
  </si>
  <si>
    <t>RABAT:</t>
  </si>
  <si>
    <t>OSNOVA ZA OBRAČUN:</t>
  </si>
  <si>
    <t>ZNESEK DDV (___%):</t>
  </si>
  <si>
    <t xml:space="preserve">SKUPAJ VREDNOST z DDV (EUR): </t>
  </si>
  <si>
    <t>CENA ZA PONUJENO NETO TEŽO brez DDV</t>
  </si>
  <si>
    <r>
      <t>Skupina:</t>
    </r>
    <r>
      <rPr>
        <b/>
        <sz val="10"/>
        <rFont val="Arial"/>
        <family val="2"/>
      </rPr>
      <t xml:space="preserve"> KRUH, PEKOVSKI IZDELKI IN TESTENINE</t>
    </r>
  </si>
  <si>
    <r>
      <t xml:space="preserve">Za javni zavod: </t>
    </r>
    <r>
      <rPr>
        <sz val="10"/>
        <color indexed="8"/>
        <rFont val="Arial"/>
        <family val="2"/>
      </rPr>
      <t>OSNOVNA ŠOLA ŠMARTNO V TUHINJU</t>
    </r>
  </si>
  <si>
    <t xml:space="preserve">Jušna zakuha iz pšenične moke in jajc - ribana kaša </t>
  </si>
  <si>
    <t>3 kg</t>
  </si>
  <si>
    <t>Jušne sušene jajčne testenine - valjani rezanci (Fidelini)</t>
  </si>
  <si>
    <t>Jušna zakuha iz pšenične moke in jajc - vlivanci</t>
  </si>
  <si>
    <t>2kg</t>
  </si>
  <si>
    <t>Jušna zakuha iz pšenične moke in jajc -          pik-as</t>
  </si>
  <si>
    <t>Jušna zakuha iz pšenične moke in jajc - jušni rezanci</t>
  </si>
  <si>
    <t>Jušna zakuha iz pšenične moke in jajc - rinčice</t>
  </si>
  <si>
    <t>Jušna zakuha iz pšenične moke in jajc - rižek</t>
  </si>
  <si>
    <t>Jušna zakuha iz pšenične moke in jajc - zvezdice</t>
  </si>
  <si>
    <t>Sušene jajčne testenine iz pšeničnega zdroba in dodatkom jajc - široki valjani rezanci</t>
  </si>
  <si>
    <t xml:space="preserve"> 1kg</t>
  </si>
  <si>
    <t>Sušene jajčne testenie iz pšeničnega zdroba in dodatkom jajc, tip valjani rezanci</t>
  </si>
  <si>
    <t>8 kg</t>
  </si>
  <si>
    <t xml:space="preserve">Sušene durum tesetnine iz zdroba durum pšenice, tip polžki (Pipette Rigate) </t>
  </si>
  <si>
    <t>5 kg</t>
  </si>
  <si>
    <t>Sušene durum testenine iz zdroba durum pšenice, tip svedri (Fusili), klobučki, školjke (Cinchiglie Rigate) in navihančki (Callentani)</t>
  </si>
  <si>
    <t xml:space="preserve"> 0,5kg</t>
  </si>
  <si>
    <t>Sušene durum testenine iz zdroba durum pšenice, tip špageti debeline No7</t>
  </si>
  <si>
    <t>5kg</t>
  </si>
  <si>
    <t>Sušene durum testenine iz zdroba durum pšenice, tip široki kodrasti rezanci</t>
  </si>
  <si>
    <t xml:space="preserve">Sušene graham testenine iz polnozrnatega zdroba durum pšenice, tip peresniki (Penne Rigate), korale (Casarecce)  </t>
  </si>
  <si>
    <t>Sušene korenčkove testenine iz zdroba durum pšenice in dodatkom korenja, tip široki valjani rezanci</t>
  </si>
  <si>
    <t>Sušene testenine mešanega okusa iz zdroba durum pšenice in različnimi dodtki okusov</t>
  </si>
  <si>
    <t>Sveže testenine polnjene z mesnim nadevom, tip fagotini, kapaleti, torteloni, tortelini, ravioli</t>
  </si>
  <si>
    <t>Sveže testenine polnjene z različno zelenjavo, tip fagotini, kapaleti, torteloni, tortelini, ravioli</t>
  </si>
  <si>
    <r>
      <t>Opomba:</t>
    </r>
    <r>
      <rPr>
        <sz val="10"/>
        <rFont val="Arial"/>
        <family val="2"/>
      </rPr>
      <t xml:space="preserve"> </t>
    </r>
  </si>
  <si>
    <r>
      <t>TESTENINE - durum:</t>
    </r>
    <r>
      <rPr>
        <sz val="10"/>
        <rFont val="Arial"/>
        <family val="2"/>
      </rPr>
      <t xml:space="preserve"> izdelane z mesenjem in oblikovanjem mlevskih izdelkov, vode, aditivov in drugih živilskih izdelkov, ki ustrezajo minimalni kakovosti. Navadne testenine so izdelane samo iz mlevskih izdelkov - durum moka in vode. Navadne testenine se lahko označijo le kot testenine. Videz, okus, barva in konzistenca morajo biti značilni za vrsto izdelka. Pri kuhanju morajo obdržati obliko, ne smejo se lepiti ali biti razkuhane; vonj in okus morata biti značilna za kuhane testenine, brez tujih priokusov in vonjev; vsebnost vode naj bo manjša od 13,5 %</t>
    </r>
    <r>
      <rPr>
        <b/>
        <sz val="10"/>
        <rFont val="Arial"/>
        <family val="2"/>
      </rPr>
      <t xml:space="preserve"> </t>
    </r>
  </si>
  <si>
    <r>
      <t xml:space="preserve">TESTENINE - jajčne: </t>
    </r>
    <r>
      <rPr>
        <sz val="10"/>
        <rFont val="Arial"/>
        <family val="2"/>
      </rPr>
      <t xml:space="preserve"> izdelane iz mlevskih izdelkov - durum moka, vode in jajc in morajo vsebovati najmanj 3 jajca, ki se v skladu s predpisi o kakovosti jajc razvrščajo v razred D, ali najmanj 124 g jajčnega melanža ali ustrezno količino jajčnega prahu na 1 kg mlevskih izdelkov. Videz, okus, barva in konzistenca morajo biti značilni za vrsto izdelka; ne smejo biti polomljeni oz. zdrobljeni; pri kuhanju morajo obdržati obliko, ne smejo se lepiti ali biti razkuhani; vonj in okus morata biti značilna za kuhane testenine, brez tujih priokusov in vonjev; vsebnost vode naj bo manjša od 13,5 %. </t>
    </r>
  </si>
  <si>
    <r>
      <t>TESTENINE - sveže, polnjene:</t>
    </r>
    <r>
      <rPr>
        <sz val="10"/>
        <rFont val="Arial"/>
        <family val="2"/>
      </rPr>
      <t xml:space="preserve"> testenine (ravioli, kapeleti, tortelini), izdelane iz mlevskih izdelkov - durum moka, vode in drugih surovin ter polnjene z različnimi nadevi oziroma polnili (sirov, mesni, špinačni, gobov, pršutni). Surovine morajo ustrezati zahtevam pravilnika, vsebnost nadeva mora biti nad 20 % in vsebnost vode pod 30 %; biti morajo brez konzervansov, vsebujejo lahko le aditive, ki jih dovoljuje pravilnik; značilne barve, vonja, okusa in konzistence, brez tujih priokusov in vonjev; nadev ne sme uhajati oz. izstopati iz testa. </t>
    </r>
  </si>
  <si>
    <t>Beli kruh iz pšenične moke tip 500, del pše. moke se lahko nadomesti z moko drugih žit v odstotku, ki ga dopušča pravilnik, rezan</t>
  </si>
  <si>
    <t>Beli kruh iz pšenične moke tip 500, del pšenične moke se lahko nadomesti z moko drugih žit v odstotku, ki ga dopušča pravilnik, Z MANJ SOLI, rezan</t>
  </si>
  <si>
    <t>Polbeli kruh iz pšenične moke tip 850, del pše. moke se lahko nadomesti z moko drugih žit v odstotku, ki ga dopušča pravilnik, rezan</t>
  </si>
  <si>
    <t>Črni kruh iz pšenične moke tip 1100, del pše. moke se lahko nadomesti z moko drugih žit v odstotku, ki ga dopušča pravilnik, rezan</t>
  </si>
  <si>
    <t>Rženi kruh iz ržene moke tip 750, del ržene moke se lahko nadomesti z moko drugih žit v odstotku, ki ga dopušča pravilnik, rezan</t>
  </si>
  <si>
    <t>Polnozrnat kuh iz pšenične moke tip 850 in polnozrnate pšenične moke, del pšenične moke se lahko nadomesti z moko drugih žit v odstotku, ki ga dopušča pravilnik, rezan</t>
  </si>
  <si>
    <t>Pšenični mešan kruh iz poljubne mešanice mok - pšenične moke tip 500 in ržene moke tip 750, rezan</t>
  </si>
  <si>
    <t>Pšenični kruh z različnimi semeni iz mok različnih žit in različnih tipov ter dodanimi semeni, rezan</t>
  </si>
  <si>
    <t>Pšenični kruh z bučnimi semeni iz mok različnih žit in različnih tipov ter dodanimi semeni, rezan</t>
  </si>
  <si>
    <t>Koruzni kruh iz pšenične moke tip 500 in koruzne moke ter drugih mok, drobljenca ali kosmičev, pri čemer mora biti vsebnost koruzne moke ali drugih koruznih izdelkov najmanj 30-odstotna, rezan</t>
  </si>
  <si>
    <t>Ajdov kruh iz pšenične moke tip 500 in ajdove moke, rezan</t>
  </si>
  <si>
    <t>Ajdov kruh iz pšenične moke tip 500 in ajdove moke z dodatkom orehov, rezan</t>
  </si>
  <si>
    <t>Kruh z ovsenimi kosmiči iz pšenične moke tip 850 in dodatkom ovsenih kosmičev, rezan</t>
  </si>
  <si>
    <t>Pisan kruh iz pšenične, ajdove in koruzne moke, rezan</t>
  </si>
  <si>
    <t>Črni kruh iz pšenične moke tip 1100, hlebec</t>
  </si>
  <si>
    <t>Beli kruh iz pšenične moke tip 500, hlebec</t>
  </si>
  <si>
    <t>Beli kruh brez barvil in konzervansov</t>
  </si>
  <si>
    <t>Francoski, polnozrnat kruh</t>
  </si>
  <si>
    <t>Krompirjev kruh iz različnih žitnih mok in dodatkom krompirjevih kosmičev ali kormpirjeve moke - minimalno 8%</t>
  </si>
  <si>
    <t>Kruh za cmoke - kocke, sveže</t>
  </si>
  <si>
    <t>kg</t>
  </si>
  <si>
    <t>Kruh s semeni, brezglutenski</t>
  </si>
  <si>
    <t xml:space="preserve"> 120g</t>
  </si>
  <si>
    <t>Mlinci, rinfuza</t>
  </si>
  <si>
    <t>Jajčni vlivanci za prilogo</t>
  </si>
  <si>
    <t>Polnozrnate testenine</t>
  </si>
  <si>
    <t>Testenine brez jajc, različne oblike</t>
  </si>
  <si>
    <t xml:space="preserve">0, 5 kg </t>
  </si>
  <si>
    <t>Sveže graham testenine polnjene s sirom, tip fagotini, kapaleti, torteloni, tortelini, ravioli</t>
  </si>
  <si>
    <t>100 g</t>
  </si>
  <si>
    <t>120 g</t>
  </si>
  <si>
    <t xml:space="preserve">Sendvič pakiran </t>
  </si>
  <si>
    <t>90 g</t>
  </si>
  <si>
    <t xml:space="preserve">Hot dog štručka </t>
  </si>
  <si>
    <t>100 g,</t>
  </si>
  <si>
    <t xml:space="preserve">Sirova štručka koruzna  </t>
  </si>
  <si>
    <t>80 g</t>
  </si>
  <si>
    <t xml:space="preserve">Sirova štručka koruzna </t>
  </si>
  <si>
    <t xml:space="preserve">Lepinja </t>
  </si>
  <si>
    <t xml:space="preserve">Kajzarica koruzna </t>
  </si>
  <si>
    <t>40 g</t>
  </si>
  <si>
    <t xml:space="preserve">Kajzarica koruzna , </t>
  </si>
  <si>
    <t xml:space="preserve">Kajzarica črna </t>
  </si>
  <si>
    <t xml:space="preserve">60 g, </t>
  </si>
  <si>
    <t xml:space="preserve">Kajzarica polbela </t>
  </si>
  <si>
    <t>Kajzarica polbela</t>
  </si>
  <si>
    <t xml:space="preserve">Bombeta sojina </t>
  </si>
  <si>
    <t xml:space="preserve">Bombeta polnozrnata </t>
  </si>
  <si>
    <t>Bombeta sezamova</t>
  </si>
  <si>
    <t xml:space="preserve"> 80 g</t>
  </si>
  <si>
    <t>Bombeta sončnična</t>
  </si>
  <si>
    <t xml:space="preserve"> 100 g</t>
  </si>
  <si>
    <t xml:space="preserve">Bombeta sončnična </t>
  </si>
  <si>
    <t>Bombeta ržena,</t>
  </si>
  <si>
    <t xml:space="preserve">Bombeta ajdova </t>
  </si>
  <si>
    <t>Bombeta koruzna</t>
  </si>
  <si>
    <t xml:space="preserve">Bombeta koruzna , </t>
  </si>
  <si>
    <t xml:space="preserve">Bombeta koruzna  </t>
  </si>
  <si>
    <t xml:space="preserve">Bombeta ovsena </t>
  </si>
  <si>
    <t xml:space="preserve">Bombeta graham </t>
  </si>
  <si>
    <t>Bombeta graham</t>
  </si>
  <si>
    <t>Bombeta bela</t>
  </si>
  <si>
    <t xml:space="preserve"> 80 g </t>
  </si>
  <si>
    <t>Skutina žemlja</t>
  </si>
  <si>
    <t xml:space="preserve">Skutina žemlja </t>
  </si>
  <si>
    <t>Žemlja graham</t>
  </si>
  <si>
    <t xml:space="preserve">Žemlja graham </t>
  </si>
  <si>
    <t xml:space="preserve">Žemlja ržena </t>
  </si>
  <si>
    <t xml:space="preserve">Žemlja polnozrnata </t>
  </si>
  <si>
    <t xml:space="preserve">Žemlja črna </t>
  </si>
  <si>
    <t xml:space="preserve">100 g, </t>
  </si>
  <si>
    <t>Keksi brez glutena čokoladni</t>
  </si>
  <si>
    <t xml:space="preserve"> 150 g</t>
  </si>
  <si>
    <t xml:space="preserve">Keksi polnozrnati musli </t>
  </si>
  <si>
    <t>250 g</t>
  </si>
  <si>
    <t xml:space="preserve">Keksi polnozrnati kakav </t>
  </si>
  <si>
    <t xml:space="preserve">Keksi brez glutena </t>
  </si>
  <si>
    <t>200 g</t>
  </si>
  <si>
    <t xml:space="preserve">Keksi bio pomaranča </t>
  </si>
  <si>
    <t>150 g</t>
  </si>
  <si>
    <t xml:space="preserve">Prepečenec </t>
  </si>
  <si>
    <t xml:space="preserve">Grisini polnozrnati </t>
  </si>
  <si>
    <t>Žemlja črna</t>
  </si>
  <si>
    <t xml:space="preserve">Štručka sojina </t>
  </si>
  <si>
    <t>Pekovsko pecivo s semeni in sirom</t>
  </si>
  <si>
    <t>, 100 g</t>
  </si>
  <si>
    <t>Bombeta polbela</t>
  </si>
  <si>
    <t xml:space="preserve">Bombeta ovsena  </t>
  </si>
  <si>
    <t xml:space="preserve">Žemlja bela </t>
  </si>
  <si>
    <t xml:space="preserve">Žemlja koruzna </t>
  </si>
  <si>
    <t xml:space="preserve">Žemlja ajdova </t>
  </si>
  <si>
    <t>Žemlja ajdova</t>
  </si>
  <si>
    <t>120g</t>
  </si>
  <si>
    <t>DATUM:</t>
  </si>
  <si>
    <t>ŽIG IN PODPIS: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</si>
</sst>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0\ [$€-1]"/>
  </numFmts>
  <fonts count="43">
    <font>
      <sz val="10"/>
      <name val="Arial"/>
      <family val="2"/>
    </font>
    <font>
      <b/>
      <sz val="12"/>
      <name val="Arial CE"/>
      <family val="2"/>
    </font>
    <font>
      <sz val="12"/>
      <name val="Arial CE"/>
      <family val="2"/>
    </font>
    <font>
      <b/>
      <sz val="14"/>
      <name val="Arial CE"/>
      <family val="2"/>
    </font>
    <font>
      <u val="single"/>
      <sz val="10"/>
      <name val="Arial CE"/>
      <family val="2"/>
    </font>
    <font>
      <sz val="10"/>
      <color indexed="8"/>
      <name val="Arial"/>
      <family val="2"/>
    </font>
    <font>
      <b/>
      <sz val="10"/>
      <name val="Arial"/>
      <family val="2"/>
    </font>
    <font>
      <b/>
      <sz val="7"/>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0" fillId="0" borderId="0">
      <alignment/>
      <protection/>
    </xf>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63">
    <xf numFmtId="0" fontId="0" fillId="0" borderId="0" xfId="0" applyAlignment="1">
      <alignment/>
    </xf>
    <xf numFmtId="0" fontId="0" fillId="0" borderId="0" xfId="34" applyFont="1" applyAlignment="1">
      <alignment horizontal="center" vertical="center" wrapText="1"/>
      <protection/>
    </xf>
    <xf numFmtId="0" fontId="0" fillId="0" borderId="0" xfId="34" applyFont="1">
      <alignment/>
      <protection/>
    </xf>
    <xf numFmtId="0" fontId="0" fillId="0" borderId="0" xfId="34" applyFont="1" applyAlignment="1">
      <alignment horizontal="center"/>
      <protection/>
    </xf>
    <xf numFmtId="0" fontId="1" fillId="0" borderId="0" xfId="34" applyFont="1" applyAlignment="1">
      <alignment horizontal="left"/>
      <protection/>
    </xf>
    <xf numFmtId="49" fontId="1" fillId="0" borderId="0" xfId="34" applyNumberFormat="1" applyFont="1" applyAlignment="1">
      <alignment horizontal="center"/>
      <protection/>
    </xf>
    <xf numFmtId="0" fontId="2" fillId="0" borderId="0" xfId="34" applyFont="1" applyAlignment="1">
      <alignment horizontal="center"/>
      <protection/>
    </xf>
    <xf numFmtId="0" fontId="2" fillId="0" borderId="0" xfId="34" applyFont="1" applyAlignment="1">
      <alignment horizontal="left"/>
      <protection/>
    </xf>
    <xf numFmtId="49" fontId="2" fillId="0" borderId="0" xfId="34" applyNumberFormat="1" applyFont="1" applyAlignment="1">
      <alignment horizontal="center"/>
      <protection/>
    </xf>
    <xf numFmtId="0" fontId="3" fillId="0" borderId="0" xfId="34" applyFont="1" applyAlignment="1">
      <alignment horizontal="center"/>
      <protection/>
    </xf>
    <xf numFmtId="0" fontId="1" fillId="0" borderId="0" xfId="34" applyFont="1" applyAlignment="1">
      <alignment horizontal="center"/>
      <protection/>
    </xf>
    <xf numFmtId="0" fontId="0" fillId="0" borderId="0" xfId="34" applyFont="1" applyAlignment="1">
      <alignment horizontal="left"/>
      <protection/>
    </xf>
    <xf numFmtId="49" fontId="0" fillId="0" borderId="0" xfId="34" applyNumberFormat="1" applyFont="1" applyAlignment="1">
      <alignment horizontal="center"/>
      <protection/>
    </xf>
    <xf numFmtId="0" fontId="0" fillId="0" borderId="0" xfId="34" applyFont="1" applyBorder="1" applyAlignment="1">
      <alignment horizontal="left" wrapText="1"/>
      <protection/>
    </xf>
    <xf numFmtId="0" fontId="0" fillId="0" borderId="0" xfId="34" applyFont="1" applyBorder="1" applyAlignment="1">
      <alignment horizontal="center"/>
      <protection/>
    </xf>
    <xf numFmtId="173" fontId="0" fillId="0" borderId="10" xfId="34" applyNumberFormat="1" applyFont="1" applyBorder="1" applyAlignment="1">
      <alignment horizontal="center" vertical="center"/>
      <protection/>
    </xf>
    <xf numFmtId="0" fontId="0" fillId="0" borderId="0" xfId="34" applyFont="1" applyBorder="1" applyAlignment="1">
      <alignment horizontal="left" vertical="center" wrapText="1" readingOrder="1"/>
      <protection/>
    </xf>
    <xf numFmtId="0" fontId="0" fillId="0" borderId="0" xfId="34" applyFont="1" applyBorder="1" applyAlignment="1">
      <alignment vertical="center"/>
      <protection/>
    </xf>
    <xf numFmtId="172" fontId="0" fillId="0" borderId="0" xfId="34" applyNumberFormat="1" applyFont="1" applyBorder="1" applyAlignment="1">
      <alignment horizontal="center" vertical="center"/>
      <protection/>
    </xf>
    <xf numFmtId="0" fontId="6" fillId="0" borderId="0" xfId="34" applyFont="1">
      <alignment/>
      <protection/>
    </xf>
    <xf numFmtId="0" fontId="0" fillId="0" borderId="11" xfId="34" applyFont="1" applyBorder="1" applyAlignment="1">
      <alignment horizontal="center" vertical="center" wrapText="1"/>
      <protection/>
    </xf>
    <xf numFmtId="0" fontId="0" fillId="0" borderId="11" xfId="34" applyFont="1" applyFill="1" applyBorder="1" applyAlignment="1">
      <alignment horizontal="left" vertical="center" wrapText="1" readingOrder="1"/>
      <protection/>
    </xf>
    <xf numFmtId="3" fontId="0" fillId="0" borderId="11" xfId="34" applyNumberFormat="1" applyFont="1" applyFill="1" applyBorder="1" applyAlignment="1">
      <alignment horizontal="center" vertical="center" wrapText="1"/>
      <protection/>
    </xf>
    <xf numFmtId="173" fontId="0" fillId="0" borderId="11" xfId="34" applyNumberFormat="1" applyFont="1" applyBorder="1" applyAlignment="1">
      <alignment horizontal="center" vertical="center" wrapText="1"/>
      <protection/>
    </xf>
    <xf numFmtId="0" fontId="0" fillId="0" borderId="11" xfId="34" applyFont="1" applyBorder="1" applyAlignment="1">
      <alignment horizontal="left" vertical="center" wrapText="1" readingOrder="1"/>
      <protection/>
    </xf>
    <xf numFmtId="0" fontId="0" fillId="0" borderId="11" xfId="34" applyFont="1" applyBorder="1" applyAlignment="1">
      <alignment horizontal="left" wrapText="1"/>
      <protection/>
    </xf>
    <xf numFmtId="0" fontId="0" fillId="0" borderId="11" xfId="34" applyFont="1" applyBorder="1" applyAlignment="1">
      <alignment horizontal="center"/>
      <protection/>
    </xf>
    <xf numFmtId="0" fontId="0" fillId="0" borderId="11" xfId="34" applyFont="1" applyFill="1" applyBorder="1" applyAlignment="1">
      <alignment horizontal="center"/>
      <protection/>
    </xf>
    <xf numFmtId="0" fontId="0" fillId="0" borderId="11" xfId="34" applyFont="1" applyBorder="1">
      <alignment/>
      <protection/>
    </xf>
    <xf numFmtId="0" fontId="0" fillId="0" borderId="11" xfId="34" applyNumberFormat="1" applyFont="1" applyBorder="1" applyAlignment="1">
      <alignment horizontal="left" vertical="center" wrapText="1" readingOrder="1"/>
      <protection/>
    </xf>
    <xf numFmtId="0" fontId="0" fillId="0" borderId="11" xfId="34" applyNumberFormat="1" applyFont="1" applyBorder="1" applyAlignment="1">
      <alignment horizontal="center" vertical="center" wrapText="1"/>
      <protection/>
    </xf>
    <xf numFmtId="0" fontId="0" fillId="0" borderId="11" xfId="34" applyNumberFormat="1" applyFont="1" applyFill="1" applyBorder="1" applyAlignment="1">
      <alignment horizontal="left" vertical="center" wrapText="1" readingOrder="1"/>
      <protection/>
    </xf>
    <xf numFmtId="0" fontId="7" fillId="33" borderId="11" xfId="0" applyNumberFormat="1" applyFont="1" applyFill="1" applyBorder="1" applyAlignment="1">
      <alignment horizontal="center" vertical="center" wrapText="1"/>
    </xf>
    <xf numFmtId="0" fontId="7" fillId="33" borderId="11" xfId="0" applyNumberFormat="1" applyFont="1" applyFill="1" applyBorder="1" applyAlignment="1">
      <alignment horizontal="left" vertical="center" wrapText="1" readingOrder="1"/>
    </xf>
    <xf numFmtId="3" fontId="7" fillId="33" borderId="11" xfId="0" applyNumberFormat="1" applyFont="1" applyFill="1" applyBorder="1" applyAlignment="1">
      <alignment horizontal="center" vertical="center" wrapText="1"/>
    </xf>
    <xf numFmtId="172" fontId="7" fillId="33" borderId="11" xfId="0" applyNumberFormat="1" applyFont="1" applyFill="1" applyBorder="1" applyAlignment="1">
      <alignment horizontal="center" vertical="center" wrapText="1"/>
    </xf>
    <xf numFmtId="0" fontId="7" fillId="34" borderId="11" xfId="0" applyFont="1" applyFill="1" applyBorder="1" applyAlignment="1">
      <alignment horizontal="center" wrapText="1"/>
    </xf>
    <xf numFmtId="0" fontId="0" fillId="0" borderId="11" xfId="34" applyFont="1" applyBorder="1" applyAlignment="1">
      <alignment horizontal="center" readingOrder="1"/>
      <protection/>
    </xf>
    <xf numFmtId="0" fontId="0" fillId="0" borderId="11" xfId="34" applyFont="1" applyFill="1" applyBorder="1" applyAlignment="1">
      <alignment horizontal="center" readingOrder="1"/>
      <protection/>
    </xf>
    <xf numFmtId="0" fontId="0" fillId="0" borderId="11" xfId="0" applyFont="1" applyBorder="1" applyAlignment="1">
      <alignment horizontal="center" vertical="center" wrapText="1"/>
    </xf>
    <xf numFmtId="0" fontId="0" fillId="0" borderId="11" xfId="0" applyFont="1" applyFill="1" applyBorder="1" applyAlignment="1">
      <alignment horizontal="left" vertical="center" wrapText="1" readingOrder="1"/>
    </xf>
    <xf numFmtId="3" fontId="0" fillId="0" borderId="11" xfId="0" applyNumberFormat="1" applyFont="1" applyBorder="1" applyAlignment="1">
      <alignment horizontal="center" vertical="center" wrapText="1"/>
    </xf>
    <xf numFmtId="173"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readingOrder="1"/>
    </xf>
    <xf numFmtId="0" fontId="0" fillId="0" borderId="11" xfId="0" applyFont="1" applyBorder="1" applyAlignment="1">
      <alignment/>
    </xf>
    <xf numFmtId="173"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readingOrder="1"/>
    </xf>
    <xf numFmtId="0" fontId="0" fillId="0" borderId="11" xfId="0" applyNumberFormat="1" applyFont="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0" fontId="0" fillId="0" borderId="11" xfId="0" applyFont="1" applyFill="1" applyBorder="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left" vertical="center" wrapText="1" readingOrder="1"/>
    </xf>
    <xf numFmtId="3" fontId="8" fillId="0" borderId="10" xfId="0" applyNumberFormat="1" applyFont="1" applyBorder="1" applyAlignment="1">
      <alignment horizontal="center" vertical="center" wrapText="1"/>
    </xf>
    <xf numFmtId="173"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readingOrder="1"/>
    </xf>
    <xf numFmtId="0" fontId="8" fillId="0" borderId="10" xfId="0" applyFont="1" applyBorder="1" applyAlignment="1">
      <alignment/>
    </xf>
    <xf numFmtId="0" fontId="0" fillId="0" borderId="11" xfId="0" applyNumberFormat="1" applyFont="1" applyFill="1" applyBorder="1" applyAlignment="1">
      <alignment horizontal="left" vertical="center" wrapText="1" readingOrder="1"/>
    </xf>
    <xf numFmtId="0" fontId="0"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6" fillId="0" borderId="0" xfId="34" applyFont="1" applyBorder="1" applyAlignment="1">
      <alignment horizontal="left" vertical="center" wrapText="1" readingOrder="1"/>
      <protection/>
    </xf>
    <xf numFmtId="0" fontId="0" fillId="0" borderId="10" xfId="34" applyFont="1" applyBorder="1" applyAlignment="1">
      <alignment horizontal="left" vertical="center" wrapText="1" readingOrder="1"/>
      <protection/>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8"/>
  <sheetViews>
    <sheetView tabSelected="1" zoomScalePageLayoutView="0" workbookViewId="0" topLeftCell="A166">
      <selection activeCell="B179" sqref="B179"/>
    </sheetView>
  </sheetViews>
  <sheetFormatPr defaultColWidth="8.7109375" defaultRowHeight="12.75"/>
  <cols>
    <col min="1" max="1" width="5.57421875" style="1" customWidth="1"/>
    <col min="2" max="2" width="39.140625" style="2" customWidth="1"/>
    <col min="3" max="3" width="11.140625" style="3" customWidth="1"/>
    <col min="4" max="4" width="8.7109375" style="3" customWidth="1"/>
    <col min="5" max="5" width="9.8515625" style="2" customWidth="1"/>
    <col min="6" max="6" width="11.57421875" style="2" customWidth="1"/>
    <col min="7" max="7" width="16.28125" style="2" customWidth="1"/>
    <col min="8" max="8" width="16.421875" style="2" customWidth="1"/>
    <col min="9" max="9" width="11.28125" style="2" customWidth="1"/>
    <col min="10" max="12" width="8.7109375" style="2" customWidth="1"/>
    <col min="13" max="13" width="9.140625" style="2" customWidth="1"/>
    <col min="14" max="16384" width="8.7109375" style="2" customWidth="1"/>
  </cols>
  <sheetData>
    <row r="1" spans="2:7" ht="15.75">
      <c r="B1" s="4" t="s">
        <v>0</v>
      </c>
      <c r="C1" s="5"/>
      <c r="D1" s="6"/>
      <c r="E1" s="6"/>
      <c r="F1" s="6"/>
      <c r="G1" s="3"/>
    </row>
    <row r="2" spans="2:7" ht="15">
      <c r="B2" s="7"/>
      <c r="C2" s="8"/>
      <c r="D2" s="6"/>
      <c r="E2" s="6"/>
      <c r="F2" s="6"/>
      <c r="G2" s="3"/>
    </row>
    <row r="3" spans="2:7" ht="15">
      <c r="B3" s="7" t="s">
        <v>1</v>
      </c>
      <c r="C3" s="8"/>
      <c r="D3" s="6"/>
      <c r="E3" s="6"/>
      <c r="F3" s="6"/>
      <c r="G3" s="3"/>
    </row>
    <row r="4" spans="2:7" ht="15">
      <c r="B4" s="7"/>
      <c r="C4" s="8"/>
      <c r="D4" s="6"/>
      <c r="E4" s="6"/>
      <c r="F4" s="6"/>
      <c r="G4" s="3"/>
    </row>
    <row r="5" spans="2:7" ht="15">
      <c r="B5" s="7" t="s">
        <v>1</v>
      </c>
      <c r="C5" s="8"/>
      <c r="D5" s="6"/>
      <c r="E5" s="6"/>
      <c r="F5" s="6"/>
      <c r="G5" s="3"/>
    </row>
    <row r="6" spans="2:7" ht="15">
      <c r="B6" s="7"/>
      <c r="C6" s="8"/>
      <c r="D6" s="6"/>
      <c r="E6" s="6"/>
      <c r="F6" s="6"/>
      <c r="G6" s="3"/>
    </row>
    <row r="7" spans="2:7" ht="15">
      <c r="B7" s="7"/>
      <c r="C7" s="8"/>
      <c r="D7" s="6"/>
      <c r="E7" s="6"/>
      <c r="F7" s="6"/>
      <c r="G7" s="3"/>
    </row>
    <row r="8" spans="2:7" ht="15">
      <c r="B8" s="7"/>
      <c r="C8" s="8"/>
      <c r="D8" s="6"/>
      <c r="E8" s="6"/>
      <c r="F8" s="6"/>
      <c r="G8" s="3"/>
    </row>
    <row r="9" spans="2:7" ht="15">
      <c r="B9" s="7"/>
      <c r="C9" s="8"/>
      <c r="D9" s="6"/>
      <c r="E9" s="6"/>
      <c r="F9" s="6"/>
      <c r="G9" s="3"/>
    </row>
    <row r="10" spans="2:7" ht="15">
      <c r="B10" s="7"/>
      <c r="C10" s="8"/>
      <c r="D10" s="6"/>
      <c r="E10" s="6"/>
      <c r="F10" s="6"/>
      <c r="G10" s="3"/>
    </row>
    <row r="11" spans="2:7" ht="18">
      <c r="B11" s="7"/>
      <c r="C11" s="8"/>
      <c r="D11" s="9" t="s">
        <v>2</v>
      </c>
      <c r="E11" s="9"/>
      <c r="F11" s="10"/>
      <c r="G11" s="3"/>
    </row>
    <row r="12" spans="2:7" ht="12.75">
      <c r="B12" s="11"/>
      <c r="C12" s="12"/>
      <c r="E12" s="3"/>
      <c r="F12" s="3"/>
      <c r="G12" s="3"/>
    </row>
    <row r="13" spans="2:7" ht="12.75">
      <c r="B13" s="11" t="s">
        <v>3</v>
      </c>
      <c r="C13" s="12"/>
      <c r="E13" s="3"/>
      <c r="F13" s="3"/>
      <c r="G13" s="3"/>
    </row>
    <row r="14" spans="2:7" ht="12.75">
      <c r="B14" s="11"/>
      <c r="C14" s="12"/>
      <c r="E14" s="3"/>
      <c r="F14" s="3"/>
      <c r="G14" s="3"/>
    </row>
    <row r="15" spans="2:7" ht="12.75">
      <c r="B15" s="11" t="s">
        <v>63</v>
      </c>
      <c r="C15" s="12"/>
      <c r="E15" s="3"/>
      <c r="F15" s="3"/>
      <c r="G15" s="3"/>
    </row>
    <row r="16" spans="2:7" ht="12.75">
      <c r="B16" s="11" t="s">
        <v>62</v>
      </c>
      <c r="C16" s="12"/>
      <c r="E16" s="3"/>
      <c r="F16" s="3"/>
      <c r="G16" s="3"/>
    </row>
    <row r="17" spans="2:7" ht="12.75">
      <c r="B17" s="11"/>
      <c r="C17" s="12"/>
      <c r="E17" s="3"/>
      <c r="F17" s="3"/>
      <c r="G17" s="3"/>
    </row>
    <row r="18" spans="1:10" ht="36.75">
      <c r="A18" s="32" t="s">
        <v>4</v>
      </c>
      <c r="B18" s="33" t="s">
        <v>5</v>
      </c>
      <c r="C18" s="32" t="s">
        <v>6</v>
      </c>
      <c r="D18" s="32" t="s">
        <v>7</v>
      </c>
      <c r="E18" s="34" t="s">
        <v>8</v>
      </c>
      <c r="F18" s="35" t="s">
        <v>9</v>
      </c>
      <c r="G18" s="35" t="s">
        <v>10</v>
      </c>
      <c r="H18" s="32" t="s">
        <v>11</v>
      </c>
      <c r="I18" s="32" t="s">
        <v>12</v>
      </c>
      <c r="J18" s="36" t="s">
        <v>61</v>
      </c>
    </row>
    <row r="19" spans="1:10" ht="38.25">
      <c r="A19" s="20">
        <v>1</v>
      </c>
      <c r="B19" s="21" t="s">
        <v>94</v>
      </c>
      <c r="C19" s="20" t="s">
        <v>13</v>
      </c>
      <c r="D19" s="20" t="s">
        <v>14</v>
      </c>
      <c r="E19" s="22">
        <v>200</v>
      </c>
      <c r="F19" s="23"/>
      <c r="G19" s="23">
        <f aca="true" t="shared" si="0" ref="G19:G157">E19*F19</f>
        <v>0</v>
      </c>
      <c r="H19" s="24"/>
      <c r="I19" s="20"/>
      <c r="J19" s="28"/>
    </row>
    <row r="20" spans="1:10" ht="51">
      <c r="A20" s="20">
        <v>2</v>
      </c>
      <c r="B20" s="25" t="s">
        <v>95</v>
      </c>
      <c r="C20" s="26" t="s">
        <v>15</v>
      </c>
      <c r="D20" s="26" t="s">
        <v>14</v>
      </c>
      <c r="E20" s="27">
        <v>200</v>
      </c>
      <c r="F20" s="23"/>
      <c r="G20" s="23">
        <f t="shared" si="0"/>
        <v>0</v>
      </c>
      <c r="H20" s="24"/>
      <c r="I20" s="20"/>
      <c r="J20" s="28"/>
    </row>
    <row r="21" spans="1:10" ht="51">
      <c r="A21" s="20">
        <v>3</v>
      </c>
      <c r="B21" s="21" t="s">
        <v>96</v>
      </c>
      <c r="C21" s="20" t="s">
        <v>13</v>
      </c>
      <c r="D21" s="20" t="s">
        <v>14</v>
      </c>
      <c r="E21" s="22">
        <v>1500</v>
      </c>
      <c r="F21" s="23"/>
      <c r="G21" s="23">
        <f t="shared" si="0"/>
        <v>0</v>
      </c>
      <c r="H21" s="24"/>
      <c r="I21" s="20"/>
      <c r="J21" s="28"/>
    </row>
    <row r="22" spans="1:16" ht="51">
      <c r="A22" s="20">
        <v>4</v>
      </c>
      <c r="B22" s="21" t="s">
        <v>97</v>
      </c>
      <c r="C22" s="20" t="s">
        <v>13</v>
      </c>
      <c r="D22" s="20" t="s">
        <v>14</v>
      </c>
      <c r="E22" s="22">
        <v>1500</v>
      </c>
      <c r="F22" s="23"/>
      <c r="G22" s="23">
        <f t="shared" si="0"/>
        <v>0</v>
      </c>
      <c r="H22" s="24"/>
      <c r="I22" s="20"/>
      <c r="J22" s="28"/>
      <c r="M22" s="13"/>
      <c r="N22" s="14"/>
      <c r="O22" s="14"/>
      <c r="P22" s="14"/>
    </row>
    <row r="23" spans="1:16" ht="38.25">
      <c r="A23" s="20">
        <v>5</v>
      </c>
      <c r="B23" s="21" t="s">
        <v>98</v>
      </c>
      <c r="C23" s="20" t="s">
        <v>13</v>
      </c>
      <c r="D23" s="20" t="s">
        <v>14</v>
      </c>
      <c r="E23" s="22">
        <v>1000</v>
      </c>
      <c r="F23" s="23"/>
      <c r="G23" s="23">
        <f t="shared" si="0"/>
        <v>0</v>
      </c>
      <c r="H23" s="24"/>
      <c r="I23" s="20"/>
      <c r="J23" s="28"/>
      <c r="M23" s="13"/>
      <c r="N23" s="14"/>
      <c r="O23" s="14"/>
      <c r="P23" s="14"/>
    </row>
    <row r="24" spans="1:16" ht="51">
      <c r="A24" s="20">
        <v>6</v>
      </c>
      <c r="B24" s="21" t="s">
        <v>99</v>
      </c>
      <c r="C24" s="20" t="s">
        <v>13</v>
      </c>
      <c r="D24" s="20" t="s">
        <v>14</v>
      </c>
      <c r="E24" s="22">
        <v>800</v>
      </c>
      <c r="F24" s="23"/>
      <c r="G24" s="23">
        <f t="shared" si="0"/>
        <v>0</v>
      </c>
      <c r="H24" s="24"/>
      <c r="I24" s="20"/>
      <c r="J24" s="28"/>
      <c r="M24" s="13"/>
      <c r="N24" s="14"/>
      <c r="O24" s="14"/>
      <c r="P24" s="14"/>
    </row>
    <row r="25" spans="1:16" ht="38.25">
      <c r="A25" s="20">
        <v>7</v>
      </c>
      <c r="B25" s="21" t="s">
        <v>100</v>
      </c>
      <c r="C25" s="20" t="s">
        <v>13</v>
      </c>
      <c r="D25" s="20" t="s">
        <v>14</v>
      </c>
      <c r="E25" s="22">
        <v>800</v>
      </c>
      <c r="F25" s="23"/>
      <c r="G25" s="23">
        <f t="shared" si="0"/>
        <v>0</v>
      </c>
      <c r="H25" s="24"/>
      <c r="I25" s="20"/>
      <c r="J25" s="28"/>
      <c r="M25" s="13"/>
      <c r="N25" s="14"/>
      <c r="O25" s="14"/>
      <c r="P25" s="14"/>
    </row>
    <row r="26" spans="1:16" ht="42.75" customHeight="1">
      <c r="A26" s="20">
        <v>8</v>
      </c>
      <c r="B26" s="21" t="s">
        <v>101</v>
      </c>
      <c r="C26" s="20" t="s">
        <v>16</v>
      </c>
      <c r="D26" s="20" t="s">
        <v>14</v>
      </c>
      <c r="E26" s="22">
        <v>600</v>
      </c>
      <c r="F26" s="23"/>
      <c r="G26" s="23">
        <f t="shared" si="0"/>
        <v>0</v>
      </c>
      <c r="H26" s="24"/>
      <c r="I26" s="20"/>
      <c r="J26" s="28"/>
      <c r="M26" s="13"/>
      <c r="N26" s="14"/>
      <c r="O26" s="14"/>
      <c r="P26" s="14"/>
    </row>
    <row r="27" spans="1:16" ht="45" customHeight="1">
      <c r="A27" s="20">
        <v>9</v>
      </c>
      <c r="B27" s="21" t="s">
        <v>102</v>
      </c>
      <c r="C27" s="20" t="s">
        <v>16</v>
      </c>
      <c r="D27" s="20" t="s">
        <v>14</v>
      </c>
      <c r="E27" s="22">
        <v>200</v>
      </c>
      <c r="F27" s="23"/>
      <c r="G27" s="23">
        <f t="shared" si="0"/>
        <v>0</v>
      </c>
      <c r="H27" s="24"/>
      <c r="I27" s="20"/>
      <c r="J27" s="28"/>
      <c r="M27" s="13"/>
      <c r="N27" s="14"/>
      <c r="O27" s="14"/>
      <c r="P27" s="14"/>
    </row>
    <row r="28" spans="1:16" ht="63.75">
      <c r="A28" s="20">
        <v>10</v>
      </c>
      <c r="B28" s="21" t="s">
        <v>103</v>
      </c>
      <c r="C28" s="20" t="s">
        <v>13</v>
      </c>
      <c r="D28" s="20" t="s">
        <v>14</v>
      </c>
      <c r="E28" s="22">
        <v>400</v>
      </c>
      <c r="F28" s="23"/>
      <c r="G28" s="23">
        <f t="shared" si="0"/>
        <v>0</v>
      </c>
      <c r="H28" s="24"/>
      <c r="I28" s="20"/>
      <c r="J28" s="28"/>
      <c r="M28" s="13"/>
      <c r="N28" s="14"/>
      <c r="O28" s="14"/>
      <c r="P28" s="14"/>
    </row>
    <row r="29" spans="1:16" ht="25.5">
      <c r="A29" s="20">
        <v>11</v>
      </c>
      <c r="B29" s="21" t="s">
        <v>104</v>
      </c>
      <c r="C29" s="20" t="s">
        <v>16</v>
      </c>
      <c r="D29" s="20" t="s">
        <v>14</v>
      </c>
      <c r="E29" s="22">
        <v>100</v>
      </c>
      <c r="F29" s="23"/>
      <c r="G29" s="23">
        <f t="shared" si="0"/>
        <v>0</v>
      </c>
      <c r="H29" s="24"/>
      <c r="I29" s="20"/>
      <c r="J29" s="28"/>
      <c r="M29" s="13"/>
      <c r="N29" s="14"/>
      <c r="O29" s="14"/>
      <c r="P29" s="14"/>
    </row>
    <row r="30" spans="1:16" ht="25.5">
      <c r="A30" s="20">
        <v>12</v>
      </c>
      <c r="B30" s="21" t="s">
        <v>105</v>
      </c>
      <c r="C30" s="20" t="s">
        <v>13</v>
      </c>
      <c r="D30" s="20" t="s">
        <v>14</v>
      </c>
      <c r="E30" s="22">
        <v>100</v>
      </c>
      <c r="F30" s="23"/>
      <c r="G30" s="23">
        <f t="shared" si="0"/>
        <v>0</v>
      </c>
      <c r="H30" s="24"/>
      <c r="I30" s="20"/>
      <c r="J30" s="28"/>
      <c r="M30" s="13"/>
      <c r="N30" s="14"/>
      <c r="O30" s="14"/>
      <c r="P30" s="14"/>
    </row>
    <row r="31" spans="1:16" ht="25.5">
      <c r="A31" s="20">
        <v>13</v>
      </c>
      <c r="B31" s="21" t="s">
        <v>106</v>
      </c>
      <c r="C31" s="20" t="s">
        <v>16</v>
      </c>
      <c r="D31" s="20" t="s">
        <v>14</v>
      </c>
      <c r="E31" s="22">
        <v>200</v>
      </c>
      <c r="F31" s="23"/>
      <c r="G31" s="23">
        <f t="shared" si="0"/>
        <v>0</v>
      </c>
      <c r="H31" s="24"/>
      <c r="I31" s="20"/>
      <c r="J31" s="28"/>
      <c r="M31" s="13"/>
      <c r="N31" s="14"/>
      <c r="O31" s="14"/>
      <c r="P31" s="14"/>
    </row>
    <row r="32" spans="1:16" ht="25.5">
      <c r="A32" s="20">
        <v>14</v>
      </c>
      <c r="B32" s="21" t="s">
        <v>107</v>
      </c>
      <c r="C32" s="20" t="s">
        <v>17</v>
      </c>
      <c r="D32" s="20" t="s">
        <v>14</v>
      </c>
      <c r="E32" s="22">
        <v>400</v>
      </c>
      <c r="F32" s="23"/>
      <c r="G32" s="23">
        <f t="shared" si="0"/>
        <v>0</v>
      </c>
      <c r="H32" s="24"/>
      <c r="I32" s="20"/>
      <c r="J32" s="28"/>
      <c r="M32" s="13"/>
      <c r="N32" s="14"/>
      <c r="O32" s="14"/>
      <c r="P32" s="14"/>
    </row>
    <row r="33" spans="1:16" ht="12.75">
      <c r="A33" s="20">
        <v>15</v>
      </c>
      <c r="B33" s="28" t="s">
        <v>18</v>
      </c>
      <c r="C33" s="26" t="s">
        <v>13</v>
      </c>
      <c r="D33" s="26" t="s">
        <v>14</v>
      </c>
      <c r="E33" s="27">
        <v>100</v>
      </c>
      <c r="F33" s="23"/>
      <c r="G33" s="23">
        <f t="shared" si="0"/>
        <v>0</v>
      </c>
      <c r="H33" s="24"/>
      <c r="I33" s="20"/>
      <c r="J33" s="28"/>
      <c r="M33" s="13"/>
      <c r="N33" s="14"/>
      <c r="O33" s="14"/>
      <c r="P33" s="14"/>
    </row>
    <row r="34" spans="1:16" ht="12.75">
      <c r="A34" s="20">
        <v>16</v>
      </c>
      <c r="B34" s="28" t="s">
        <v>19</v>
      </c>
      <c r="C34" s="26" t="s">
        <v>13</v>
      </c>
      <c r="D34" s="26" t="s">
        <v>14</v>
      </c>
      <c r="E34" s="27">
        <v>100</v>
      </c>
      <c r="F34" s="23"/>
      <c r="G34" s="23">
        <f t="shared" si="0"/>
        <v>0</v>
      </c>
      <c r="H34" s="24"/>
      <c r="I34" s="20"/>
      <c r="J34" s="28"/>
      <c r="M34" s="13"/>
      <c r="N34" s="14"/>
      <c r="O34" s="14"/>
      <c r="P34" s="14"/>
    </row>
    <row r="35" spans="1:16" ht="12.75">
      <c r="A35" s="20">
        <v>17</v>
      </c>
      <c r="B35" s="28" t="s">
        <v>20</v>
      </c>
      <c r="C35" s="26" t="s">
        <v>21</v>
      </c>
      <c r="D35" s="26" t="s">
        <v>14</v>
      </c>
      <c r="E35" s="27">
        <v>50</v>
      </c>
      <c r="F35" s="23"/>
      <c r="G35" s="23">
        <f t="shared" si="0"/>
        <v>0</v>
      </c>
      <c r="H35" s="24"/>
      <c r="I35" s="20"/>
      <c r="J35" s="28"/>
      <c r="M35" s="13"/>
      <c r="N35" s="14"/>
      <c r="O35" s="14"/>
      <c r="P35" s="14"/>
    </row>
    <row r="36" spans="1:16" ht="12.75">
      <c r="A36" s="20">
        <v>18</v>
      </c>
      <c r="B36" s="25" t="s">
        <v>22</v>
      </c>
      <c r="C36" s="26" t="s">
        <v>186</v>
      </c>
      <c r="D36" s="26" t="s">
        <v>14</v>
      </c>
      <c r="E36" s="27">
        <v>50</v>
      </c>
      <c r="F36" s="23"/>
      <c r="G36" s="23">
        <f t="shared" si="0"/>
        <v>0</v>
      </c>
      <c r="H36" s="24"/>
      <c r="I36" s="20"/>
      <c r="J36" s="28"/>
      <c r="M36" s="13"/>
      <c r="N36" s="14"/>
      <c r="O36" s="14"/>
      <c r="P36" s="14"/>
    </row>
    <row r="37" spans="1:16" ht="12.75">
      <c r="A37" s="20">
        <v>19</v>
      </c>
      <c r="B37" s="21" t="s">
        <v>111</v>
      </c>
      <c r="C37" s="20" t="s">
        <v>124</v>
      </c>
      <c r="D37" s="20" t="s">
        <v>14</v>
      </c>
      <c r="E37" s="22">
        <v>50</v>
      </c>
      <c r="F37" s="23"/>
      <c r="G37" s="23">
        <f t="shared" si="0"/>
        <v>0</v>
      </c>
      <c r="H37" s="24"/>
      <c r="I37" s="20"/>
      <c r="J37" s="28"/>
      <c r="M37" s="13"/>
      <c r="N37" s="14"/>
      <c r="O37" s="14"/>
      <c r="P37" s="14"/>
    </row>
    <row r="38" spans="1:16" ht="38.25">
      <c r="A38" s="20">
        <v>20</v>
      </c>
      <c r="B38" s="40" t="s">
        <v>112</v>
      </c>
      <c r="C38" s="39" t="s">
        <v>16</v>
      </c>
      <c r="D38" s="39" t="s">
        <v>14</v>
      </c>
      <c r="E38" s="41">
        <v>50</v>
      </c>
      <c r="F38" s="42"/>
      <c r="G38" s="23">
        <f t="shared" si="0"/>
        <v>0</v>
      </c>
      <c r="H38" s="43"/>
      <c r="I38" s="39"/>
      <c r="J38" s="44"/>
      <c r="M38" s="13"/>
      <c r="N38" s="14"/>
      <c r="O38" s="14"/>
      <c r="P38" s="14"/>
    </row>
    <row r="39" spans="1:16" ht="12.75">
      <c r="A39" s="20">
        <v>21</v>
      </c>
      <c r="B39" s="40" t="s">
        <v>113</v>
      </c>
      <c r="C39" s="39" t="s">
        <v>114</v>
      </c>
      <c r="D39" s="39" t="s">
        <v>14</v>
      </c>
      <c r="E39" s="41">
        <v>100</v>
      </c>
      <c r="F39" s="42"/>
      <c r="G39" s="23">
        <f t="shared" si="0"/>
        <v>0</v>
      </c>
      <c r="H39" s="43"/>
      <c r="I39" s="39"/>
      <c r="J39" s="44"/>
      <c r="M39" s="13"/>
      <c r="N39" s="14"/>
      <c r="O39" s="14"/>
      <c r="P39" s="14"/>
    </row>
    <row r="40" spans="1:16" ht="12.75">
      <c r="A40" s="20">
        <v>22</v>
      </c>
      <c r="B40" s="40" t="s">
        <v>115</v>
      </c>
      <c r="C40" s="39" t="s">
        <v>114</v>
      </c>
      <c r="D40" s="39" t="s">
        <v>14</v>
      </c>
      <c r="E40" s="41">
        <v>30</v>
      </c>
      <c r="F40" s="42"/>
      <c r="G40" s="23">
        <f t="shared" si="0"/>
        <v>0</v>
      </c>
      <c r="H40" s="43"/>
      <c r="I40" s="39"/>
      <c r="J40" s="44"/>
      <c r="M40" s="13"/>
      <c r="N40" s="14"/>
      <c r="O40" s="14"/>
      <c r="P40" s="14"/>
    </row>
    <row r="41" spans="1:16" ht="12.75">
      <c r="A41" s="20">
        <v>23</v>
      </c>
      <c r="B41" s="21" t="s">
        <v>108</v>
      </c>
      <c r="C41" s="20" t="s">
        <v>13</v>
      </c>
      <c r="D41" s="20" t="s">
        <v>14</v>
      </c>
      <c r="E41" s="22">
        <v>50</v>
      </c>
      <c r="F41" s="23"/>
      <c r="G41" s="23">
        <f t="shared" si="0"/>
        <v>0</v>
      </c>
      <c r="H41" s="24"/>
      <c r="I41" s="20"/>
      <c r="J41" s="28"/>
      <c r="M41" s="13"/>
      <c r="N41" s="14"/>
      <c r="O41" s="14"/>
      <c r="P41" s="14"/>
    </row>
    <row r="42" spans="1:16" ht="12.75">
      <c r="A42" s="20">
        <v>24</v>
      </c>
      <c r="B42" s="21" t="s">
        <v>109</v>
      </c>
      <c r="C42" s="20" t="s">
        <v>13</v>
      </c>
      <c r="D42" s="20" t="s">
        <v>14</v>
      </c>
      <c r="E42" s="22">
        <v>50</v>
      </c>
      <c r="F42" s="23"/>
      <c r="G42" s="23">
        <f t="shared" si="0"/>
        <v>0</v>
      </c>
      <c r="H42" s="24"/>
      <c r="I42" s="20"/>
      <c r="J42" s="28"/>
      <c r="M42" s="13"/>
      <c r="N42" s="14"/>
      <c r="O42" s="14"/>
      <c r="P42" s="14"/>
    </row>
    <row r="43" spans="1:16" ht="12.75">
      <c r="A43" s="20">
        <v>25</v>
      </c>
      <c r="B43" s="21" t="s">
        <v>110</v>
      </c>
      <c r="C43" s="20" t="s">
        <v>13</v>
      </c>
      <c r="D43" s="20" t="s">
        <v>14</v>
      </c>
      <c r="E43" s="22">
        <v>50</v>
      </c>
      <c r="F43" s="23"/>
      <c r="G43" s="23">
        <f t="shared" si="0"/>
        <v>0</v>
      </c>
      <c r="H43" s="24"/>
      <c r="I43" s="20"/>
      <c r="J43" s="28"/>
      <c r="M43" s="13"/>
      <c r="N43" s="14"/>
      <c r="O43" s="14"/>
      <c r="P43" s="14"/>
    </row>
    <row r="44" spans="1:16" ht="38.25">
      <c r="A44" s="20">
        <v>26</v>
      </c>
      <c r="B44" s="29" t="s">
        <v>23</v>
      </c>
      <c r="C44" s="30" t="s">
        <v>24</v>
      </c>
      <c r="D44" s="20" t="s">
        <v>14</v>
      </c>
      <c r="E44" s="22">
        <v>800</v>
      </c>
      <c r="F44" s="23"/>
      <c r="G44" s="23">
        <f t="shared" si="0"/>
        <v>0</v>
      </c>
      <c r="H44" s="24"/>
      <c r="I44" s="20"/>
      <c r="J44" s="28"/>
      <c r="M44" s="13"/>
      <c r="N44" s="14"/>
      <c r="O44" s="14"/>
      <c r="P44" s="14"/>
    </row>
    <row r="45" spans="1:16" ht="38.25">
      <c r="A45" s="20">
        <v>27</v>
      </c>
      <c r="B45" s="31" t="s">
        <v>25</v>
      </c>
      <c r="C45" s="30" t="s">
        <v>26</v>
      </c>
      <c r="D45" s="20" t="s">
        <v>14</v>
      </c>
      <c r="E45" s="22">
        <v>3200</v>
      </c>
      <c r="F45" s="23"/>
      <c r="G45" s="23">
        <f t="shared" si="0"/>
        <v>0</v>
      </c>
      <c r="H45" s="24"/>
      <c r="I45" s="20"/>
      <c r="J45" s="28"/>
      <c r="M45" s="13"/>
      <c r="N45" s="14"/>
      <c r="O45" s="14"/>
      <c r="P45" s="14"/>
    </row>
    <row r="46" spans="1:16" ht="55.5" customHeight="1">
      <c r="A46" s="20">
        <v>28</v>
      </c>
      <c r="B46" s="31" t="s">
        <v>27</v>
      </c>
      <c r="C46" s="30" t="s">
        <v>28</v>
      </c>
      <c r="D46" s="20" t="s">
        <v>14</v>
      </c>
      <c r="E46" s="22">
        <v>3200</v>
      </c>
      <c r="F46" s="23"/>
      <c r="G46" s="23">
        <f t="shared" si="0"/>
        <v>0</v>
      </c>
      <c r="H46" s="24"/>
      <c r="I46" s="20"/>
      <c r="J46" s="28"/>
      <c r="M46" s="13"/>
      <c r="N46" s="14"/>
      <c r="O46" s="14"/>
      <c r="P46" s="14"/>
    </row>
    <row r="47" spans="1:16" ht="51">
      <c r="A47" s="20">
        <v>29</v>
      </c>
      <c r="B47" s="31" t="s">
        <v>29</v>
      </c>
      <c r="C47" s="30" t="s">
        <v>28</v>
      </c>
      <c r="D47" s="20" t="s">
        <v>14</v>
      </c>
      <c r="E47" s="22">
        <v>1600</v>
      </c>
      <c r="F47" s="23"/>
      <c r="G47" s="23">
        <f t="shared" si="0"/>
        <v>0</v>
      </c>
      <c r="H47" s="24"/>
      <c r="I47" s="20"/>
      <c r="J47" s="28"/>
      <c r="M47" s="13"/>
      <c r="N47" s="14"/>
      <c r="O47" s="14"/>
      <c r="P47" s="14"/>
    </row>
    <row r="48" spans="1:16" ht="30" customHeight="1">
      <c r="A48" s="20">
        <v>30</v>
      </c>
      <c r="B48" s="31" t="s">
        <v>30</v>
      </c>
      <c r="C48" s="30" t="s">
        <v>28</v>
      </c>
      <c r="D48" s="20" t="s">
        <v>14</v>
      </c>
      <c r="E48" s="22">
        <v>1000</v>
      </c>
      <c r="F48" s="23"/>
      <c r="G48" s="23">
        <f t="shared" si="0"/>
        <v>0</v>
      </c>
      <c r="H48" s="24"/>
      <c r="I48" s="20"/>
      <c r="J48" s="28"/>
      <c r="N48" s="3"/>
      <c r="O48" s="3"/>
      <c r="P48" s="3"/>
    </row>
    <row r="49" spans="1:16" ht="35.25" customHeight="1">
      <c r="A49" s="20">
        <v>31</v>
      </c>
      <c r="B49" s="31" t="s">
        <v>31</v>
      </c>
      <c r="C49" s="30" t="s">
        <v>32</v>
      </c>
      <c r="D49" s="20" t="s">
        <v>14</v>
      </c>
      <c r="E49" s="22">
        <v>1000</v>
      </c>
      <c r="F49" s="23"/>
      <c r="G49" s="23">
        <f t="shared" si="0"/>
        <v>0</v>
      </c>
      <c r="H49" s="24"/>
      <c r="I49" s="20"/>
      <c r="J49" s="28"/>
      <c r="N49" s="3"/>
      <c r="O49" s="3"/>
      <c r="P49" s="3"/>
    </row>
    <row r="50" spans="1:16" ht="33.75" customHeight="1">
      <c r="A50" s="20">
        <v>32</v>
      </c>
      <c r="B50" s="31" t="s">
        <v>33</v>
      </c>
      <c r="C50" s="30" t="s">
        <v>34</v>
      </c>
      <c r="D50" s="20" t="s">
        <v>14</v>
      </c>
      <c r="E50" s="22">
        <v>1000</v>
      </c>
      <c r="F50" s="23"/>
      <c r="G50" s="23">
        <f t="shared" si="0"/>
        <v>0</v>
      </c>
      <c r="H50" s="24"/>
      <c r="I50" s="20"/>
      <c r="J50" s="28"/>
      <c r="N50" s="3"/>
      <c r="O50" s="3"/>
      <c r="P50" s="3"/>
    </row>
    <row r="51" spans="1:16" ht="33.75" customHeight="1">
      <c r="A51" s="20">
        <v>33</v>
      </c>
      <c r="B51" s="25" t="s">
        <v>35</v>
      </c>
      <c r="C51" s="26" t="s">
        <v>28</v>
      </c>
      <c r="D51" s="26" t="s">
        <v>14</v>
      </c>
      <c r="E51" s="27">
        <v>800</v>
      </c>
      <c r="F51" s="23"/>
      <c r="G51" s="23">
        <f t="shared" si="0"/>
        <v>0</v>
      </c>
      <c r="H51" s="24"/>
      <c r="I51" s="20"/>
      <c r="J51" s="28"/>
      <c r="N51" s="3"/>
      <c r="O51" s="3"/>
      <c r="P51" s="3"/>
    </row>
    <row r="52" spans="1:16" ht="23.25" customHeight="1">
      <c r="A52" s="20">
        <v>34</v>
      </c>
      <c r="B52" s="31" t="s">
        <v>36</v>
      </c>
      <c r="C52" s="30" t="s">
        <v>28</v>
      </c>
      <c r="D52" s="20" t="s">
        <v>14</v>
      </c>
      <c r="E52" s="22">
        <v>800</v>
      </c>
      <c r="F52" s="23"/>
      <c r="G52" s="23">
        <f t="shared" si="0"/>
        <v>0</v>
      </c>
      <c r="H52" s="24"/>
      <c r="I52" s="20"/>
      <c r="J52" s="28"/>
      <c r="N52" s="3"/>
      <c r="O52" s="3"/>
      <c r="P52" s="3"/>
    </row>
    <row r="53" spans="1:10" ht="30.75" customHeight="1">
      <c r="A53" s="20">
        <v>35</v>
      </c>
      <c r="B53" s="31" t="s">
        <v>37</v>
      </c>
      <c r="C53" s="30" t="s">
        <v>28</v>
      </c>
      <c r="D53" s="20" t="s">
        <v>14</v>
      </c>
      <c r="E53" s="22">
        <v>1200</v>
      </c>
      <c r="F53" s="23"/>
      <c r="G53" s="23">
        <f t="shared" si="0"/>
        <v>0</v>
      </c>
      <c r="H53" s="24"/>
      <c r="I53" s="20"/>
      <c r="J53" s="28"/>
    </row>
    <row r="54" spans="1:10" ht="32.25" customHeight="1">
      <c r="A54" s="20">
        <v>36</v>
      </c>
      <c r="B54" s="31" t="s">
        <v>38</v>
      </c>
      <c r="C54" s="30" t="s">
        <v>34</v>
      </c>
      <c r="D54" s="20" t="s">
        <v>14</v>
      </c>
      <c r="E54" s="22">
        <v>1200</v>
      </c>
      <c r="F54" s="23"/>
      <c r="G54" s="23">
        <f t="shared" si="0"/>
        <v>0</v>
      </c>
      <c r="H54" s="24"/>
      <c r="I54" s="20"/>
      <c r="J54" s="28"/>
    </row>
    <row r="55" spans="1:10" ht="30" customHeight="1">
      <c r="A55" s="20">
        <v>37</v>
      </c>
      <c r="B55" s="31" t="s">
        <v>39</v>
      </c>
      <c r="C55" s="30" t="s">
        <v>28</v>
      </c>
      <c r="D55" s="20" t="s">
        <v>14</v>
      </c>
      <c r="E55" s="22">
        <v>3200</v>
      </c>
      <c r="F55" s="23"/>
      <c r="G55" s="23">
        <f t="shared" si="0"/>
        <v>0</v>
      </c>
      <c r="H55" s="24"/>
      <c r="I55" s="20"/>
      <c r="J55" s="28"/>
    </row>
    <row r="56" spans="1:10" ht="30" customHeight="1">
      <c r="A56" s="20">
        <v>38</v>
      </c>
      <c r="B56" s="31" t="s">
        <v>39</v>
      </c>
      <c r="C56" s="30" t="s">
        <v>34</v>
      </c>
      <c r="D56" s="20" t="s">
        <v>14</v>
      </c>
      <c r="E56" s="22">
        <v>3200</v>
      </c>
      <c r="F56" s="23"/>
      <c r="G56" s="23">
        <f t="shared" si="0"/>
        <v>0</v>
      </c>
      <c r="H56" s="24"/>
      <c r="I56" s="20"/>
      <c r="J56" s="28"/>
    </row>
    <row r="57" spans="1:10" ht="42" customHeight="1">
      <c r="A57" s="20">
        <v>39</v>
      </c>
      <c r="B57" s="31" t="s">
        <v>40</v>
      </c>
      <c r="C57" s="30" t="s">
        <v>41</v>
      </c>
      <c r="D57" s="20" t="s">
        <v>14</v>
      </c>
      <c r="E57" s="22">
        <v>3200</v>
      </c>
      <c r="F57" s="23"/>
      <c r="G57" s="23">
        <f t="shared" si="0"/>
        <v>0</v>
      </c>
      <c r="H57" s="24"/>
      <c r="I57" s="20"/>
      <c r="J57" s="28"/>
    </row>
    <row r="58" spans="1:10" ht="42.75" customHeight="1">
      <c r="A58" s="20">
        <v>40</v>
      </c>
      <c r="B58" s="31" t="s">
        <v>42</v>
      </c>
      <c r="C58" s="30" t="s">
        <v>43</v>
      </c>
      <c r="D58" s="20" t="s">
        <v>14</v>
      </c>
      <c r="E58" s="22">
        <v>1200</v>
      </c>
      <c r="F58" s="23"/>
      <c r="G58" s="23">
        <f t="shared" si="0"/>
        <v>0</v>
      </c>
      <c r="H58" s="24"/>
      <c r="I58" s="20"/>
      <c r="J58" s="28"/>
    </row>
    <row r="59" spans="1:10" ht="62.25" customHeight="1">
      <c r="A59" s="20">
        <v>41</v>
      </c>
      <c r="B59" s="31" t="s">
        <v>44</v>
      </c>
      <c r="C59" s="30" t="s">
        <v>34</v>
      </c>
      <c r="D59" s="20" t="s">
        <v>14</v>
      </c>
      <c r="E59" s="22">
        <v>1200</v>
      </c>
      <c r="F59" s="23"/>
      <c r="G59" s="23">
        <f t="shared" si="0"/>
        <v>0</v>
      </c>
      <c r="H59" s="24"/>
      <c r="I59" s="20"/>
      <c r="J59" s="28"/>
    </row>
    <row r="60" spans="1:10" ht="51">
      <c r="A60" s="20">
        <v>42</v>
      </c>
      <c r="B60" s="31" t="s">
        <v>45</v>
      </c>
      <c r="C60" s="30" t="s">
        <v>34</v>
      </c>
      <c r="D60" s="20" t="s">
        <v>14</v>
      </c>
      <c r="E60" s="22">
        <v>800</v>
      </c>
      <c r="F60" s="23"/>
      <c r="G60" s="23">
        <f t="shared" si="0"/>
        <v>0</v>
      </c>
      <c r="H60" s="24"/>
      <c r="I60" s="20"/>
      <c r="J60" s="28"/>
    </row>
    <row r="61" spans="1:10" ht="12.75">
      <c r="A61" s="20">
        <v>43</v>
      </c>
      <c r="B61" s="25" t="s">
        <v>46</v>
      </c>
      <c r="C61" s="26" t="s">
        <v>47</v>
      </c>
      <c r="D61" s="26" t="s">
        <v>14</v>
      </c>
      <c r="E61" s="27">
        <v>400</v>
      </c>
      <c r="F61" s="23"/>
      <c r="G61" s="23">
        <f t="shared" si="0"/>
        <v>0</v>
      </c>
      <c r="H61" s="24"/>
      <c r="I61" s="20"/>
      <c r="J61" s="28"/>
    </row>
    <row r="62" spans="1:10" ht="24" customHeight="1">
      <c r="A62" s="20">
        <v>44</v>
      </c>
      <c r="B62" s="31" t="s">
        <v>48</v>
      </c>
      <c r="C62" s="30" t="s">
        <v>49</v>
      </c>
      <c r="D62" s="20" t="s">
        <v>14</v>
      </c>
      <c r="E62" s="22">
        <v>3200</v>
      </c>
      <c r="F62" s="23"/>
      <c r="G62" s="23">
        <f t="shared" si="0"/>
        <v>0</v>
      </c>
      <c r="H62" s="24"/>
      <c r="I62" s="20"/>
      <c r="J62" s="28"/>
    </row>
    <row r="63" spans="1:10" ht="24" customHeight="1">
      <c r="A63" s="20">
        <v>45</v>
      </c>
      <c r="B63" s="46" t="s">
        <v>48</v>
      </c>
      <c r="C63" s="47" t="s">
        <v>116</v>
      </c>
      <c r="D63" s="39" t="s">
        <v>14</v>
      </c>
      <c r="E63" s="41">
        <v>500</v>
      </c>
      <c r="F63" s="42"/>
      <c r="G63" s="23">
        <f t="shared" si="0"/>
        <v>0</v>
      </c>
      <c r="H63" s="43"/>
      <c r="I63" s="39"/>
      <c r="J63" s="44"/>
    </row>
    <row r="64" spans="1:10" ht="24" customHeight="1">
      <c r="A64" s="20">
        <v>46</v>
      </c>
      <c r="B64" s="58" t="s">
        <v>125</v>
      </c>
      <c r="C64" s="47" t="s">
        <v>126</v>
      </c>
      <c r="D64" s="39" t="s">
        <v>14</v>
      </c>
      <c r="E64" s="41">
        <v>500</v>
      </c>
      <c r="F64" s="42"/>
      <c r="G64" s="23">
        <f t="shared" si="0"/>
        <v>0</v>
      </c>
      <c r="H64" s="43"/>
      <c r="I64" s="39"/>
      <c r="J64" s="44"/>
    </row>
    <row r="65" spans="1:10" ht="24" customHeight="1">
      <c r="A65" s="20">
        <v>47</v>
      </c>
      <c r="B65" s="58" t="s">
        <v>127</v>
      </c>
      <c r="C65" s="47" t="s">
        <v>128</v>
      </c>
      <c r="D65" s="39" t="s">
        <v>14</v>
      </c>
      <c r="E65" s="41">
        <v>1500</v>
      </c>
      <c r="F65" s="42"/>
      <c r="G65" s="23">
        <f t="shared" si="0"/>
        <v>0</v>
      </c>
      <c r="H65" s="43"/>
      <c r="I65" s="39"/>
      <c r="J65" s="44"/>
    </row>
    <row r="66" spans="1:10" ht="24" customHeight="1">
      <c r="A66" s="20">
        <v>48</v>
      </c>
      <c r="B66" s="58" t="s">
        <v>129</v>
      </c>
      <c r="C66" s="59" t="s">
        <v>130</v>
      </c>
      <c r="D66" s="39" t="s">
        <v>14</v>
      </c>
      <c r="E66" s="41">
        <v>300</v>
      </c>
      <c r="F66" s="42"/>
      <c r="G66" s="23">
        <f t="shared" si="0"/>
        <v>0</v>
      </c>
      <c r="H66" s="43"/>
      <c r="I66" s="39"/>
      <c r="J66" s="44"/>
    </row>
    <row r="67" spans="1:10" ht="24" customHeight="1">
      <c r="A67" s="20">
        <v>49</v>
      </c>
      <c r="B67" s="58" t="s">
        <v>131</v>
      </c>
      <c r="C67" s="59" t="s">
        <v>53</v>
      </c>
      <c r="D67" s="39" t="s">
        <v>14</v>
      </c>
      <c r="E67" s="41">
        <v>300</v>
      </c>
      <c r="F67" s="42"/>
      <c r="G67" s="23">
        <f t="shared" si="0"/>
        <v>0</v>
      </c>
      <c r="H67" s="43"/>
      <c r="I67" s="39"/>
      <c r="J67" s="44"/>
    </row>
    <row r="68" spans="1:10" ht="24" customHeight="1">
      <c r="A68" s="20">
        <v>50</v>
      </c>
      <c r="B68" s="58" t="s">
        <v>132</v>
      </c>
      <c r="C68" s="59" t="s">
        <v>123</v>
      </c>
      <c r="D68" s="39" t="s">
        <v>14</v>
      </c>
      <c r="E68" s="41">
        <v>300</v>
      </c>
      <c r="F68" s="42"/>
      <c r="G68" s="23">
        <f t="shared" si="0"/>
        <v>0</v>
      </c>
      <c r="H68" s="43"/>
      <c r="I68" s="39"/>
      <c r="J68" s="44"/>
    </row>
    <row r="69" spans="1:10" ht="24" customHeight="1">
      <c r="A69" s="20">
        <v>51</v>
      </c>
      <c r="B69" s="58" t="s">
        <v>132</v>
      </c>
      <c r="C69" s="59" t="s">
        <v>130</v>
      </c>
      <c r="D69" s="39" t="s">
        <v>14</v>
      </c>
      <c r="E69" s="41">
        <v>300</v>
      </c>
      <c r="F69" s="42"/>
      <c r="G69" s="23">
        <f t="shared" si="0"/>
        <v>0</v>
      </c>
      <c r="H69" s="43"/>
      <c r="I69" s="39"/>
      <c r="J69" s="44"/>
    </row>
    <row r="70" spans="1:10" ht="24" customHeight="1">
      <c r="A70" s="20">
        <v>52</v>
      </c>
      <c r="B70" s="58" t="s">
        <v>133</v>
      </c>
      <c r="C70" s="59" t="s">
        <v>130</v>
      </c>
      <c r="D70" s="39" t="s">
        <v>14</v>
      </c>
      <c r="E70" s="41">
        <v>800</v>
      </c>
      <c r="F70" s="42"/>
      <c r="G70" s="23">
        <f t="shared" si="0"/>
        <v>0</v>
      </c>
      <c r="H70" s="43"/>
      <c r="I70" s="39"/>
      <c r="J70" s="44"/>
    </row>
    <row r="71" spans="1:10" ht="24" customHeight="1">
      <c r="A71" s="20">
        <v>53</v>
      </c>
      <c r="B71" s="58" t="s">
        <v>135</v>
      </c>
      <c r="C71" s="47" t="s">
        <v>53</v>
      </c>
      <c r="D71" s="39" t="s">
        <v>14</v>
      </c>
      <c r="E71" s="41">
        <v>800</v>
      </c>
      <c r="F71" s="42"/>
      <c r="G71" s="23">
        <f t="shared" si="0"/>
        <v>0</v>
      </c>
      <c r="H71" s="43"/>
      <c r="I71" s="39"/>
      <c r="J71" s="44"/>
    </row>
    <row r="72" spans="1:10" ht="24" customHeight="1">
      <c r="A72" s="20">
        <v>54</v>
      </c>
      <c r="B72" s="58" t="s">
        <v>136</v>
      </c>
      <c r="C72" s="47" t="s">
        <v>130</v>
      </c>
      <c r="D72" s="39" t="s">
        <v>14</v>
      </c>
      <c r="E72" s="41">
        <v>400</v>
      </c>
      <c r="F72" s="42"/>
      <c r="G72" s="23">
        <f t="shared" si="0"/>
        <v>0</v>
      </c>
      <c r="H72" s="43"/>
      <c r="I72" s="39"/>
      <c r="J72" s="44"/>
    </row>
    <row r="73" spans="1:10" ht="24" customHeight="1">
      <c r="A73" s="20">
        <v>55</v>
      </c>
      <c r="B73" s="58" t="s">
        <v>136</v>
      </c>
      <c r="C73" s="59" t="s">
        <v>53</v>
      </c>
      <c r="D73" s="39" t="s">
        <v>14</v>
      </c>
      <c r="E73" s="41">
        <v>400</v>
      </c>
      <c r="F73" s="42"/>
      <c r="G73" s="23">
        <f t="shared" si="0"/>
        <v>0</v>
      </c>
      <c r="H73" s="43"/>
      <c r="I73" s="39"/>
      <c r="J73" s="44"/>
    </row>
    <row r="74" spans="1:10" ht="24" customHeight="1">
      <c r="A74" s="20">
        <v>56</v>
      </c>
      <c r="B74" s="58" t="s">
        <v>138</v>
      </c>
      <c r="C74" s="47" t="s">
        <v>130</v>
      </c>
      <c r="D74" s="39" t="s">
        <v>14</v>
      </c>
      <c r="E74" s="41">
        <v>400</v>
      </c>
      <c r="F74" s="42"/>
      <c r="G74" s="23">
        <f t="shared" si="0"/>
        <v>0</v>
      </c>
      <c r="H74" s="43"/>
      <c r="I74" s="39"/>
      <c r="J74" s="44"/>
    </row>
    <row r="75" spans="1:10" ht="24" customHeight="1">
      <c r="A75" s="20">
        <v>57</v>
      </c>
      <c r="B75" s="58" t="s">
        <v>139</v>
      </c>
      <c r="C75" s="59" t="s">
        <v>24</v>
      </c>
      <c r="D75" s="39" t="s">
        <v>14</v>
      </c>
      <c r="E75" s="41">
        <v>400</v>
      </c>
      <c r="F75" s="42"/>
      <c r="G75" s="23">
        <f t="shared" si="0"/>
        <v>0</v>
      </c>
      <c r="H75" s="43"/>
      <c r="I75" s="39"/>
      <c r="J75" s="44"/>
    </row>
    <row r="76" spans="1:10" ht="24" customHeight="1">
      <c r="A76" s="20">
        <v>58</v>
      </c>
      <c r="B76" s="58" t="s">
        <v>140</v>
      </c>
      <c r="C76" s="59" t="s">
        <v>130</v>
      </c>
      <c r="D76" s="39" t="s">
        <v>14</v>
      </c>
      <c r="E76" s="41">
        <v>300</v>
      </c>
      <c r="F76" s="42"/>
      <c r="G76" s="23">
        <f t="shared" si="0"/>
        <v>0</v>
      </c>
      <c r="H76" s="43"/>
      <c r="I76" s="39"/>
      <c r="J76" s="44"/>
    </row>
    <row r="77" spans="1:10" ht="24" customHeight="1">
      <c r="A77" s="20">
        <v>59</v>
      </c>
      <c r="B77" s="58" t="s">
        <v>140</v>
      </c>
      <c r="C77" s="59" t="s">
        <v>53</v>
      </c>
      <c r="D77" s="39" t="s">
        <v>14</v>
      </c>
      <c r="E77" s="41">
        <v>300</v>
      </c>
      <c r="F77" s="42"/>
      <c r="G77" s="23">
        <f t="shared" si="0"/>
        <v>0</v>
      </c>
      <c r="H77" s="43"/>
      <c r="I77" s="39"/>
      <c r="J77" s="44"/>
    </row>
    <row r="78" spans="1:10" ht="24" customHeight="1">
      <c r="A78" s="20">
        <v>60</v>
      </c>
      <c r="B78" s="58" t="s">
        <v>141</v>
      </c>
      <c r="C78" s="59" t="s">
        <v>123</v>
      </c>
      <c r="D78" s="39" t="s">
        <v>14</v>
      </c>
      <c r="E78" s="41">
        <v>1000</v>
      </c>
      <c r="F78" s="42"/>
      <c r="G78" s="23">
        <f t="shared" si="0"/>
        <v>0</v>
      </c>
      <c r="H78" s="43"/>
      <c r="I78" s="39"/>
      <c r="J78" s="44"/>
    </row>
    <row r="79" spans="1:10" ht="24" customHeight="1">
      <c r="A79" s="20">
        <v>61</v>
      </c>
      <c r="B79" s="58" t="s">
        <v>141</v>
      </c>
      <c r="C79" s="47" t="s">
        <v>130</v>
      </c>
      <c r="D79" s="39" t="s">
        <v>14</v>
      </c>
      <c r="E79" s="41">
        <v>1000</v>
      </c>
      <c r="F79" s="42"/>
      <c r="G79" s="23">
        <f t="shared" si="0"/>
        <v>0</v>
      </c>
      <c r="H79" s="43"/>
      <c r="I79" s="39"/>
      <c r="J79" s="44"/>
    </row>
    <row r="80" spans="1:10" ht="24" customHeight="1">
      <c r="A80" s="20">
        <v>62</v>
      </c>
      <c r="B80" s="58" t="s">
        <v>141</v>
      </c>
      <c r="C80" s="47" t="s">
        <v>53</v>
      </c>
      <c r="D80" s="39" t="s">
        <v>14</v>
      </c>
      <c r="E80" s="41">
        <v>1000</v>
      </c>
      <c r="F80" s="42"/>
      <c r="G80" s="23">
        <f t="shared" si="0"/>
        <v>0</v>
      </c>
      <c r="H80" s="43"/>
      <c r="I80" s="39"/>
      <c r="J80" s="44"/>
    </row>
    <row r="81" spans="1:10" ht="24" customHeight="1">
      <c r="A81" s="20">
        <v>63</v>
      </c>
      <c r="B81" s="58" t="s">
        <v>142</v>
      </c>
      <c r="C81" s="47" t="s">
        <v>143</v>
      </c>
      <c r="D81" s="39" t="s">
        <v>14</v>
      </c>
      <c r="E81" s="41">
        <v>800</v>
      </c>
      <c r="F81" s="42"/>
      <c r="G81" s="23">
        <f t="shared" si="0"/>
        <v>0</v>
      </c>
      <c r="H81" s="43"/>
      <c r="I81" s="39"/>
      <c r="J81" s="44"/>
    </row>
    <row r="82" spans="1:10" ht="24" customHeight="1">
      <c r="A82" s="20">
        <v>64</v>
      </c>
      <c r="B82" s="58" t="s">
        <v>142</v>
      </c>
      <c r="C82" s="47" t="s">
        <v>24</v>
      </c>
      <c r="D82" s="39" t="s">
        <v>14</v>
      </c>
      <c r="E82" s="41">
        <v>800</v>
      </c>
      <c r="F82" s="42"/>
      <c r="G82" s="23">
        <f t="shared" si="0"/>
        <v>0</v>
      </c>
      <c r="H82" s="43"/>
      <c r="I82" s="39"/>
      <c r="J82" s="44"/>
    </row>
    <row r="83" spans="1:10" ht="24" customHeight="1">
      <c r="A83" s="20">
        <v>65</v>
      </c>
      <c r="B83" s="58" t="s">
        <v>144</v>
      </c>
      <c r="C83" s="59" t="s">
        <v>145</v>
      </c>
      <c r="D83" s="39" t="s">
        <v>14</v>
      </c>
      <c r="E83" s="41">
        <v>800</v>
      </c>
      <c r="F83" s="42"/>
      <c r="G83" s="23">
        <f t="shared" si="0"/>
        <v>0</v>
      </c>
      <c r="H83" s="43"/>
      <c r="I83" s="39"/>
      <c r="J83" s="44"/>
    </row>
    <row r="84" spans="1:10" ht="24" customHeight="1">
      <c r="A84" s="20">
        <v>66</v>
      </c>
      <c r="B84" s="58" t="s">
        <v>146</v>
      </c>
      <c r="C84" s="47" t="s">
        <v>130</v>
      </c>
      <c r="D84" s="39" t="s">
        <v>14</v>
      </c>
      <c r="E84" s="41">
        <v>800</v>
      </c>
      <c r="F84" s="42"/>
      <c r="G84" s="23">
        <f t="shared" si="0"/>
        <v>0</v>
      </c>
      <c r="H84" s="43"/>
      <c r="I84" s="39"/>
      <c r="J84" s="44"/>
    </row>
    <row r="85" spans="1:10" ht="24" customHeight="1">
      <c r="A85" s="20">
        <v>67</v>
      </c>
      <c r="B85" s="58" t="s">
        <v>147</v>
      </c>
      <c r="C85" s="47" t="s">
        <v>24</v>
      </c>
      <c r="D85" s="39" t="s">
        <v>14</v>
      </c>
      <c r="E85" s="41">
        <v>800</v>
      </c>
      <c r="F85" s="42"/>
      <c r="G85" s="23">
        <f t="shared" si="0"/>
        <v>0</v>
      </c>
      <c r="H85" s="43"/>
      <c r="I85" s="39"/>
      <c r="J85" s="44"/>
    </row>
    <row r="86" spans="1:10" ht="24" customHeight="1">
      <c r="A86" s="20">
        <v>68</v>
      </c>
      <c r="B86" s="58" t="s">
        <v>148</v>
      </c>
      <c r="C86" s="59" t="s">
        <v>143</v>
      </c>
      <c r="D86" s="39" t="s">
        <v>14</v>
      </c>
      <c r="E86" s="41">
        <v>800</v>
      </c>
      <c r="F86" s="42"/>
      <c r="G86" s="23">
        <f t="shared" si="0"/>
        <v>0</v>
      </c>
      <c r="H86" s="43"/>
      <c r="I86" s="39"/>
      <c r="J86" s="44"/>
    </row>
    <row r="87" spans="1:10" ht="24" customHeight="1">
      <c r="A87" s="20">
        <v>69</v>
      </c>
      <c r="B87" s="58" t="s">
        <v>148</v>
      </c>
      <c r="C87" s="47" t="s">
        <v>53</v>
      </c>
      <c r="D87" s="39" t="s">
        <v>14</v>
      </c>
      <c r="E87" s="41">
        <v>800</v>
      </c>
      <c r="F87" s="42"/>
      <c r="G87" s="23">
        <f t="shared" si="0"/>
        <v>0</v>
      </c>
      <c r="H87" s="43"/>
      <c r="I87" s="39"/>
      <c r="J87" s="44"/>
    </row>
    <row r="88" spans="1:10" ht="24" customHeight="1">
      <c r="A88" s="20">
        <v>70</v>
      </c>
      <c r="B88" s="58" t="s">
        <v>149</v>
      </c>
      <c r="C88" s="47" t="s">
        <v>145</v>
      </c>
      <c r="D88" s="39" t="s">
        <v>14</v>
      </c>
      <c r="E88" s="41">
        <v>800</v>
      </c>
      <c r="F88" s="42"/>
      <c r="G88" s="23">
        <f t="shared" si="0"/>
        <v>0</v>
      </c>
      <c r="H88" s="43"/>
      <c r="I88" s="39"/>
      <c r="J88" s="44"/>
    </row>
    <row r="89" spans="1:10" ht="24" customHeight="1">
      <c r="A89" s="20">
        <v>71</v>
      </c>
      <c r="B89" s="58" t="s">
        <v>150</v>
      </c>
      <c r="C89" s="47" t="s">
        <v>130</v>
      </c>
      <c r="D89" s="39" t="s">
        <v>14</v>
      </c>
      <c r="E89" s="41">
        <v>800</v>
      </c>
      <c r="F89" s="42"/>
      <c r="G89" s="23">
        <f t="shared" si="0"/>
        <v>0</v>
      </c>
      <c r="H89" s="43"/>
      <c r="I89" s="39"/>
      <c r="J89" s="44"/>
    </row>
    <row r="90" spans="1:10" ht="24" customHeight="1">
      <c r="A90" s="20">
        <v>72</v>
      </c>
      <c r="B90" s="58" t="s">
        <v>151</v>
      </c>
      <c r="C90" s="59" t="s">
        <v>53</v>
      </c>
      <c r="D90" s="39" t="s">
        <v>14</v>
      </c>
      <c r="E90" s="41">
        <v>800</v>
      </c>
      <c r="F90" s="42"/>
      <c r="G90" s="23">
        <f t="shared" si="0"/>
        <v>0</v>
      </c>
      <c r="H90" s="43"/>
      <c r="I90" s="39"/>
      <c r="J90" s="44"/>
    </row>
    <row r="91" spans="1:10" ht="24" customHeight="1">
      <c r="A91" s="20">
        <v>73</v>
      </c>
      <c r="B91" s="58" t="s">
        <v>152</v>
      </c>
      <c r="C91" s="59" t="s">
        <v>130</v>
      </c>
      <c r="D91" s="39" t="s">
        <v>14</v>
      </c>
      <c r="E91" s="41">
        <v>800</v>
      </c>
      <c r="F91" s="42"/>
      <c r="G91" s="23">
        <f t="shared" si="0"/>
        <v>0</v>
      </c>
      <c r="H91" s="43"/>
      <c r="I91" s="39"/>
      <c r="J91" s="44"/>
    </row>
    <row r="92" spans="1:10" ht="24" customHeight="1">
      <c r="A92" s="20">
        <v>74</v>
      </c>
      <c r="B92" s="58" t="s">
        <v>152</v>
      </c>
      <c r="C92" s="47" t="s">
        <v>137</v>
      </c>
      <c r="D92" s="39" t="s">
        <v>14</v>
      </c>
      <c r="E92" s="41">
        <v>800</v>
      </c>
      <c r="F92" s="42"/>
      <c r="G92" s="23">
        <f t="shared" si="0"/>
        <v>0</v>
      </c>
      <c r="H92" s="43"/>
      <c r="I92" s="39"/>
      <c r="J92" s="44"/>
    </row>
    <row r="93" spans="1:10" ht="24" customHeight="1">
      <c r="A93" s="20">
        <v>75</v>
      </c>
      <c r="B93" s="58" t="s">
        <v>153</v>
      </c>
      <c r="C93" s="47" t="s">
        <v>130</v>
      </c>
      <c r="D93" s="39" t="s">
        <v>14</v>
      </c>
      <c r="E93" s="41">
        <v>800</v>
      </c>
      <c r="F93" s="42"/>
      <c r="G93" s="23">
        <f t="shared" si="0"/>
        <v>0</v>
      </c>
      <c r="H93" s="43"/>
      <c r="I93" s="39"/>
      <c r="J93" s="44"/>
    </row>
    <row r="94" spans="1:10" ht="24" customHeight="1">
      <c r="A94" s="20">
        <v>76</v>
      </c>
      <c r="B94" s="58" t="s">
        <v>154</v>
      </c>
      <c r="C94" s="47" t="s">
        <v>24</v>
      </c>
      <c r="D94" s="39" t="s">
        <v>14</v>
      </c>
      <c r="E94" s="41">
        <v>800</v>
      </c>
      <c r="F94" s="42"/>
      <c r="G94" s="23">
        <f t="shared" si="0"/>
        <v>0</v>
      </c>
      <c r="H94" s="43"/>
      <c r="I94" s="39"/>
      <c r="J94" s="44"/>
    </row>
    <row r="95" spans="1:10" ht="24" customHeight="1">
      <c r="A95" s="20">
        <v>77</v>
      </c>
      <c r="B95" s="58" t="s">
        <v>155</v>
      </c>
      <c r="C95" s="47" t="s">
        <v>156</v>
      </c>
      <c r="D95" s="39" t="s">
        <v>14</v>
      </c>
      <c r="E95" s="41">
        <v>800</v>
      </c>
      <c r="F95" s="42"/>
      <c r="G95" s="23">
        <f t="shared" si="0"/>
        <v>0</v>
      </c>
      <c r="H95" s="43"/>
      <c r="I95" s="39"/>
      <c r="J95" s="44"/>
    </row>
    <row r="96" spans="1:10" ht="24" customHeight="1">
      <c r="A96" s="20">
        <v>78</v>
      </c>
      <c r="B96" s="58" t="s">
        <v>157</v>
      </c>
      <c r="C96" s="47" t="s">
        <v>143</v>
      </c>
      <c r="D96" s="39" t="s">
        <v>14</v>
      </c>
      <c r="E96" s="41">
        <v>500</v>
      </c>
      <c r="F96" s="42"/>
      <c r="G96" s="23">
        <f t="shared" si="0"/>
        <v>0</v>
      </c>
      <c r="H96" s="43"/>
      <c r="I96" s="39"/>
      <c r="J96" s="44"/>
    </row>
    <row r="97" spans="1:10" ht="24" customHeight="1">
      <c r="A97" s="20">
        <v>79</v>
      </c>
      <c r="B97" s="58" t="s">
        <v>158</v>
      </c>
      <c r="C97" s="47" t="s">
        <v>53</v>
      </c>
      <c r="D97" s="39" t="s">
        <v>14</v>
      </c>
      <c r="E97" s="41">
        <v>500</v>
      </c>
      <c r="F97" s="42"/>
      <c r="G97" s="23">
        <f t="shared" si="0"/>
        <v>0</v>
      </c>
      <c r="H97" s="43"/>
      <c r="I97" s="39"/>
      <c r="J97" s="44"/>
    </row>
    <row r="98" spans="1:10" ht="24" customHeight="1">
      <c r="A98" s="20">
        <v>80</v>
      </c>
      <c r="B98" s="58" t="s">
        <v>159</v>
      </c>
      <c r="C98" s="59" t="s">
        <v>145</v>
      </c>
      <c r="D98" s="39" t="s">
        <v>14</v>
      </c>
      <c r="E98" s="41">
        <v>500</v>
      </c>
      <c r="F98" s="42"/>
      <c r="G98" s="23">
        <f t="shared" si="0"/>
        <v>0</v>
      </c>
      <c r="H98" s="43"/>
      <c r="I98" s="39"/>
      <c r="J98" s="44"/>
    </row>
    <row r="99" spans="1:10" ht="24" customHeight="1">
      <c r="A99" s="20">
        <v>81</v>
      </c>
      <c r="B99" s="58" t="s">
        <v>160</v>
      </c>
      <c r="C99" s="59" t="s">
        <v>130</v>
      </c>
      <c r="D99" s="39" t="s">
        <v>14</v>
      </c>
      <c r="E99" s="41">
        <v>500</v>
      </c>
      <c r="F99" s="42"/>
      <c r="G99" s="23">
        <f t="shared" si="0"/>
        <v>0</v>
      </c>
      <c r="H99" s="43"/>
      <c r="I99" s="39"/>
      <c r="J99" s="44"/>
    </row>
    <row r="100" spans="1:10" ht="24" customHeight="1">
      <c r="A100" s="20">
        <v>82</v>
      </c>
      <c r="B100" s="58" t="s">
        <v>160</v>
      </c>
      <c r="C100" s="47" t="s">
        <v>53</v>
      </c>
      <c r="D100" s="39" t="s">
        <v>14</v>
      </c>
      <c r="E100" s="41">
        <v>500</v>
      </c>
      <c r="F100" s="42"/>
      <c r="G100" s="23">
        <f t="shared" si="0"/>
        <v>0</v>
      </c>
      <c r="H100" s="43"/>
      <c r="I100" s="39"/>
      <c r="J100" s="44"/>
    </row>
    <row r="101" spans="1:10" ht="24" customHeight="1">
      <c r="A101" s="20">
        <v>83</v>
      </c>
      <c r="B101" s="58" t="s">
        <v>161</v>
      </c>
      <c r="C101" s="47" t="s">
        <v>130</v>
      </c>
      <c r="D101" s="39" t="s">
        <v>14</v>
      </c>
      <c r="E101" s="41">
        <v>500</v>
      </c>
      <c r="F101" s="42"/>
      <c r="G101" s="23">
        <f t="shared" si="0"/>
        <v>0</v>
      </c>
      <c r="H101" s="43"/>
      <c r="I101" s="39"/>
      <c r="J101" s="44"/>
    </row>
    <row r="102" spans="1:10" ht="24" customHeight="1">
      <c r="A102" s="20">
        <v>84</v>
      </c>
      <c r="B102" s="58" t="s">
        <v>161</v>
      </c>
      <c r="C102" s="47" t="s">
        <v>53</v>
      </c>
      <c r="D102" s="39" t="s">
        <v>14</v>
      </c>
      <c r="E102" s="41">
        <v>500</v>
      </c>
      <c r="F102" s="42"/>
      <c r="G102" s="23">
        <f t="shared" si="0"/>
        <v>0</v>
      </c>
      <c r="H102" s="43"/>
      <c r="I102" s="39"/>
      <c r="J102" s="44"/>
    </row>
    <row r="103" spans="1:10" ht="24" customHeight="1">
      <c r="A103" s="20">
        <v>85</v>
      </c>
      <c r="B103" s="58" t="s">
        <v>161</v>
      </c>
      <c r="C103" s="47" t="s">
        <v>134</v>
      </c>
      <c r="D103" s="39" t="s">
        <v>14</v>
      </c>
      <c r="E103" s="41">
        <v>200</v>
      </c>
      <c r="F103" s="42"/>
      <c r="G103" s="23">
        <f t="shared" si="0"/>
        <v>0</v>
      </c>
      <c r="H103" s="43"/>
      <c r="I103" s="39"/>
      <c r="J103" s="44"/>
    </row>
    <row r="104" spans="1:10" ht="24" customHeight="1">
      <c r="A104" s="20">
        <v>86</v>
      </c>
      <c r="B104" s="58" t="s">
        <v>162</v>
      </c>
      <c r="C104" s="59" t="s">
        <v>123</v>
      </c>
      <c r="D104" s="39" t="s">
        <v>14</v>
      </c>
      <c r="E104" s="41">
        <v>800</v>
      </c>
      <c r="F104" s="42"/>
      <c r="G104" s="23">
        <f t="shared" si="0"/>
        <v>0</v>
      </c>
      <c r="H104" s="43"/>
      <c r="I104" s="39"/>
      <c r="J104" s="44"/>
    </row>
    <row r="105" spans="1:10" ht="24" customHeight="1">
      <c r="A105" s="20">
        <v>87</v>
      </c>
      <c r="B105" s="58" t="s">
        <v>162</v>
      </c>
      <c r="C105" s="59" t="s">
        <v>130</v>
      </c>
      <c r="D105" s="39" t="s">
        <v>14</v>
      </c>
      <c r="E105" s="41">
        <v>800</v>
      </c>
      <c r="F105" s="42"/>
      <c r="G105" s="23">
        <f t="shared" si="0"/>
        <v>0</v>
      </c>
      <c r="H105" s="43"/>
      <c r="I105" s="39"/>
      <c r="J105" s="44"/>
    </row>
    <row r="106" spans="1:10" ht="24" customHeight="1">
      <c r="A106" s="20">
        <v>88</v>
      </c>
      <c r="B106" s="58" t="s">
        <v>162</v>
      </c>
      <c r="C106" s="59" t="s">
        <v>53</v>
      </c>
      <c r="D106" s="39" t="s">
        <v>14</v>
      </c>
      <c r="E106" s="41">
        <v>800</v>
      </c>
      <c r="F106" s="42"/>
      <c r="G106" s="23">
        <f t="shared" si="0"/>
        <v>0</v>
      </c>
      <c r="H106" s="43"/>
      <c r="I106" s="39"/>
      <c r="J106" s="44"/>
    </row>
    <row r="107" spans="1:10" ht="24" customHeight="1">
      <c r="A107" s="20">
        <v>89</v>
      </c>
      <c r="B107" s="58" t="s">
        <v>163</v>
      </c>
      <c r="C107" s="59" t="s">
        <v>164</v>
      </c>
      <c r="D107" s="39" t="s">
        <v>14</v>
      </c>
      <c r="E107" s="41">
        <v>500</v>
      </c>
      <c r="F107" s="42"/>
      <c r="G107" s="23">
        <f t="shared" si="0"/>
        <v>0</v>
      </c>
      <c r="H107" s="43"/>
      <c r="I107" s="39"/>
      <c r="J107" s="44"/>
    </row>
    <row r="108" spans="1:10" ht="24" customHeight="1">
      <c r="A108" s="20">
        <v>90</v>
      </c>
      <c r="B108" s="58" t="s">
        <v>176</v>
      </c>
      <c r="C108" s="59" t="s">
        <v>143</v>
      </c>
      <c r="D108" s="39" t="s">
        <v>14</v>
      </c>
      <c r="E108" s="41">
        <v>500</v>
      </c>
      <c r="F108" s="42"/>
      <c r="G108" s="23">
        <f t="shared" si="0"/>
        <v>0</v>
      </c>
      <c r="H108" s="43"/>
      <c r="I108" s="39"/>
      <c r="J108" s="44"/>
    </row>
    <row r="109" spans="1:10" ht="24" customHeight="1">
      <c r="A109" s="20">
        <v>91</v>
      </c>
      <c r="B109" s="58" t="s">
        <v>185</v>
      </c>
      <c r="C109" s="59" t="s">
        <v>143</v>
      </c>
      <c r="D109" s="39" t="s">
        <v>14</v>
      </c>
      <c r="E109" s="41">
        <v>800</v>
      </c>
      <c r="F109" s="42"/>
      <c r="G109" s="23">
        <f t="shared" si="0"/>
        <v>0</v>
      </c>
      <c r="H109" s="43"/>
      <c r="I109" s="39"/>
      <c r="J109" s="44"/>
    </row>
    <row r="110" spans="1:10" ht="24" customHeight="1">
      <c r="A110" s="20">
        <v>92</v>
      </c>
      <c r="B110" s="58" t="s">
        <v>184</v>
      </c>
      <c r="C110" s="59" t="s">
        <v>123</v>
      </c>
      <c r="D110" s="39" t="s">
        <v>14</v>
      </c>
      <c r="E110" s="41">
        <v>800</v>
      </c>
      <c r="F110" s="42"/>
      <c r="G110" s="23">
        <f t="shared" si="0"/>
        <v>0</v>
      </c>
      <c r="H110" s="43"/>
      <c r="I110" s="39"/>
      <c r="J110" s="44"/>
    </row>
    <row r="111" spans="1:10" ht="24" customHeight="1">
      <c r="A111" s="20">
        <v>93</v>
      </c>
      <c r="B111" s="58" t="s">
        <v>184</v>
      </c>
      <c r="C111" s="59" t="s">
        <v>53</v>
      </c>
      <c r="D111" s="39" t="s">
        <v>14</v>
      </c>
      <c r="E111" s="41">
        <v>800</v>
      </c>
      <c r="F111" s="42"/>
      <c r="G111" s="23">
        <f t="shared" si="0"/>
        <v>0</v>
      </c>
      <c r="H111" s="43"/>
      <c r="I111" s="39"/>
      <c r="J111" s="44"/>
    </row>
    <row r="112" spans="1:10" ht="24" customHeight="1">
      <c r="A112" s="20">
        <v>94</v>
      </c>
      <c r="B112" s="58" t="s">
        <v>183</v>
      </c>
      <c r="C112" s="59" t="s">
        <v>123</v>
      </c>
      <c r="D112" s="39" t="s">
        <v>14</v>
      </c>
      <c r="E112" s="41">
        <v>1500</v>
      </c>
      <c r="F112" s="42"/>
      <c r="G112" s="23">
        <f t="shared" si="0"/>
        <v>0</v>
      </c>
      <c r="H112" s="43"/>
      <c r="I112" s="39"/>
      <c r="J112" s="44"/>
    </row>
    <row r="113" spans="1:10" ht="24" customHeight="1">
      <c r="A113" s="20">
        <v>95</v>
      </c>
      <c r="B113" s="58" t="s">
        <v>183</v>
      </c>
      <c r="C113" s="59" t="s">
        <v>130</v>
      </c>
      <c r="D113" s="39" t="s">
        <v>14</v>
      </c>
      <c r="E113" s="41">
        <v>800</v>
      </c>
      <c r="F113" s="42"/>
      <c r="G113" s="23">
        <f t="shared" si="0"/>
        <v>0</v>
      </c>
      <c r="H113" s="43"/>
      <c r="I113" s="39"/>
      <c r="J113" s="44"/>
    </row>
    <row r="114" spans="1:10" ht="24" customHeight="1">
      <c r="A114" s="20">
        <v>96</v>
      </c>
      <c r="B114" s="58" t="s">
        <v>182</v>
      </c>
      <c r="C114" s="59" t="s">
        <v>123</v>
      </c>
      <c r="D114" s="39" t="s">
        <v>14</v>
      </c>
      <c r="E114" s="41">
        <v>300</v>
      </c>
      <c r="F114" s="42"/>
      <c r="G114" s="23">
        <f t="shared" si="0"/>
        <v>0</v>
      </c>
      <c r="H114" s="43"/>
      <c r="I114" s="39"/>
      <c r="J114" s="44"/>
    </row>
    <row r="115" spans="1:10" ht="24" customHeight="1">
      <c r="A115" s="20">
        <v>97</v>
      </c>
      <c r="B115" s="58" t="s">
        <v>182</v>
      </c>
      <c r="C115" s="59" t="s">
        <v>130</v>
      </c>
      <c r="D115" s="39" t="s">
        <v>14</v>
      </c>
      <c r="E115" s="41">
        <v>300</v>
      </c>
      <c r="F115" s="42"/>
      <c r="G115" s="23">
        <f t="shared" si="0"/>
        <v>0</v>
      </c>
      <c r="H115" s="43"/>
      <c r="I115" s="39"/>
      <c r="J115" s="44"/>
    </row>
    <row r="116" spans="1:10" ht="24" customHeight="1">
      <c r="A116" s="20">
        <v>98</v>
      </c>
      <c r="B116" s="58" t="s">
        <v>181</v>
      </c>
      <c r="C116" s="59" t="s">
        <v>123</v>
      </c>
      <c r="D116" s="39" t="s">
        <v>14</v>
      </c>
      <c r="E116" s="41">
        <v>300</v>
      </c>
      <c r="F116" s="42"/>
      <c r="G116" s="23">
        <f t="shared" si="0"/>
        <v>0</v>
      </c>
      <c r="H116" s="43"/>
      <c r="I116" s="39"/>
      <c r="J116" s="44"/>
    </row>
    <row r="117" spans="1:10" ht="24" customHeight="1">
      <c r="A117" s="20">
        <v>99</v>
      </c>
      <c r="B117" s="58" t="s">
        <v>152</v>
      </c>
      <c r="C117" s="59" t="s">
        <v>53</v>
      </c>
      <c r="D117" s="39" t="s">
        <v>14</v>
      </c>
      <c r="E117" s="41">
        <v>300</v>
      </c>
      <c r="F117" s="42"/>
      <c r="G117" s="23">
        <f t="shared" si="0"/>
        <v>0</v>
      </c>
      <c r="H117" s="43"/>
      <c r="I117" s="39"/>
      <c r="J117" s="44"/>
    </row>
    <row r="118" spans="1:10" ht="24" customHeight="1">
      <c r="A118" s="20">
        <v>100</v>
      </c>
      <c r="B118" s="58" t="s">
        <v>180</v>
      </c>
      <c r="C118" s="59" t="s">
        <v>143</v>
      </c>
      <c r="D118" s="39" t="s">
        <v>14</v>
      </c>
      <c r="E118" s="41">
        <v>400</v>
      </c>
      <c r="F118" s="42"/>
      <c r="G118" s="23">
        <f t="shared" si="0"/>
        <v>0</v>
      </c>
      <c r="H118" s="43"/>
      <c r="I118" s="39"/>
      <c r="J118" s="44"/>
    </row>
    <row r="119" spans="1:10" ht="24" customHeight="1">
      <c r="A119" s="20">
        <v>101</v>
      </c>
      <c r="B119" s="58" t="s">
        <v>180</v>
      </c>
      <c r="C119" s="59" t="s">
        <v>24</v>
      </c>
      <c r="D119" s="39" t="s">
        <v>14</v>
      </c>
      <c r="E119" s="41">
        <v>400</v>
      </c>
      <c r="F119" s="42"/>
      <c r="G119" s="23">
        <f t="shared" si="0"/>
        <v>0</v>
      </c>
      <c r="H119" s="43"/>
      <c r="I119" s="39"/>
      <c r="J119" s="44"/>
    </row>
    <row r="120" spans="1:10" ht="24" customHeight="1">
      <c r="A120" s="20">
        <v>102</v>
      </c>
      <c r="B120" s="58" t="s">
        <v>178</v>
      </c>
      <c r="C120" s="47" t="s">
        <v>179</v>
      </c>
      <c r="D120" s="39" t="s">
        <v>14</v>
      </c>
      <c r="E120" s="41">
        <v>500</v>
      </c>
      <c r="F120" s="42"/>
      <c r="G120" s="23">
        <f t="shared" si="0"/>
        <v>0</v>
      </c>
      <c r="H120" s="43"/>
      <c r="I120" s="39"/>
      <c r="J120" s="44"/>
    </row>
    <row r="121" spans="1:10" ht="24" customHeight="1">
      <c r="A121" s="20">
        <v>103</v>
      </c>
      <c r="B121" s="58" t="s">
        <v>177</v>
      </c>
      <c r="C121" s="59" t="s">
        <v>130</v>
      </c>
      <c r="D121" s="39" t="s">
        <v>14</v>
      </c>
      <c r="E121" s="41">
        <v>300</v>
      </c>
      <c r="F121" s="42"/>
      <c r="G121" s="23">
        <f t="shared" si="0"/>
        <v>0</v>
      </c>
      <c r="H121" s="43"/>
      <c r="I121" s="39"/>
      <c r="J121" s="44"/>
    </row>
    <row r="122" spans="1:10" ht="24" customHeight="1">
      <c r="A122" s="20">
        <v>104</v>
      </c>
      <c r="B122" s="58" t="s">
        <v>177</v>
      </c>
      <c r="C122" s="59" t="s">
        <v>53</v>
      </c>
      <c r="D122" s="39" t="s">
        <v>14</v>
      </c>
      <c r="E122" s="41">
        <v>300</v>
      </c>
      <c r="F122" s="42"/>
      <c r="G122" s="23">
        <f t="shared" si="0"/>
        <v>0</v>
      </c>
      <c r="H122" s="43"/>
      <c r="I122" s="39"/>
      <c r="J122" s="44"/>
    </row>
    <row r="123" spans="1:10" ht="24" customHeight="1">
      <c r="A123" s="20">
        <v>105</v>
      </c>
      <c r="B123" s="58" t="s">
        <v>163</v>
      </c>
      <c r="C123" s="59" t="s">
        <v>123</v>
      </c>
      <c r="D123" s="39" t="s">
        <v>14</v>
      </c>
      <c r="E123" s="41">
        <v>300</v>
      </c>
      <c r="F123" s="42"/>
      <c r="G123" s="23">
        <f t="shared" si="0"/>
        <v>0</v>
      </c>
      <c r="H123" s="43"/>
      <c r="I123" s="39"/>
      <c r="J123" s="44"/>
    </row>
    <row r="124" spans="1:10" ht="24" customHeight="1">
      <c r="A124" s="20">
        <v>106</v>
      </c>
      <c r="B124" s="58" t="s">
        <v>176</v>
      </c>
      <c r="C124" s="59" t="s">
        <v>143</v>
      </c>
      <c r="D124" s="39" t="s">
        <v>14</v>
      </c>
      <c r="E124" s="41">
        <v>300</v>
      </c>
      <c r="F124" s="42"/>
      <c r="G124" s="23">
        <f t="shared" si="0"/>
        <v>0</v>
      </c>
      <c r="H124" s="43"/>
      <c r="I124" s="39"/>
      <c r="J124" s="44"/>
    </row>
    <row r="125" spans="1:10" ht="24" customHeight="1">
      <c r="A125" s="20">
        <v>107</v>
      </c>
      <c r="B125" s="58" t="s">
        <v>163</v>
      </c>
      <c r="C125" s="47" t="s">
        <v>53</v>
      </c>
      <c r="D125" s="39" t="s">
        <v>14</v>
      </c>
      <c r="E125" s="41">
        <v>300</v>
      </c>
      <c r="F125" s="42"/>
      <c r="G125" s="23">
        <f t="shared" si="0"/>
        <v>0</v>
      </c>
      <c r="H125" s="43"/>
      <c r="I125" s="39"/>
      <c r="J125" s="44"/>
    </row>
    <row r="126" spans="1:10" ht="27.75" customHeight="1">
      <c r="A126" s="20">
        <v>108</v>
      </c>
      <c r="B126" s="31" t="s">
        <v>50</v>
      </c>
      <c r="C126" s="30" t="s">
        <v>51</v>
      </c>
      <c r="D126" s="20" t="s">
        <v>14</v>
      </c>
      <c r="E126" s="22">
        <v>1200</v>
      </c>
      <c r="F126" s="23"/>
      <c r="G126" s="23">
        <f t="shared" si="0"/>
        <v>0</v>
      </c>
      <c r="H126" s="24"/>
      <c r="I126" s="20"/>
      <c r="J126" s="28"/>
    </row>
    <row r="127" spans="1:10" ht="27.75" customHeight="1">
      <c r="A127" s="20">
        <v>109</v>
      </c>
      <c r="B127" s="25" t="s">
        <v>52</v>
      </c>
      <c r="C127" s="26" t="s">
        <v>53</v>
      </c>
      <c r="D127" s="26" t="s">
        <v>14</v>
      </c>
      <c r="E127" s="27">
        <v>800</v>
      </c>
      <c r="F127" s="23"/>
      <c r="G127" s="23">
        <f t="shared" si="0"/>
        <v>0</v>
      </c>
      <c r="H127" s="24"/>
      <c r="I127" s="20"/>
      <c r="J127" s="28"/>
    </row>
    <row r="128" spans="1:10" ht="27.75" customHeight="1">
      <c r="A128" s="20">
        <v>110</v>
      </c>
      <c r="B128" s="25" t="s">
        <v>52</v>
      </c>
      <c r="C128" s="26" t="s">
        <v>123</v>
      </c>
      <c r="D128" s="26" t="s">
        <v>14</v>
      </c>
      <c r="E128" s="27">
        <v>800</v>
      </c>
      <c r="F128" s="23"/>
      <c r="G128" s="23">
        <f t="shared" si="0"/>
        <v>0</v>
      </c>
      <c r="H128" s="24"/>
      <c r="I128" s="20"/>
      <c r="J128" s="28"/>
    </row>
    <row r="129" spans="1:10" ht="27.75" customHeight="1">
      <c r="A129" s="20">
        <v>111</v>
      </c>
      <c r="B129" s="25" t="s">
        <v>54</v>
      </c>
      <c r="C129" s="26" t="s">
        <v>47</v>
      </c>
      <c r="D129" s="26" t="s">
        <v>14</v>
      </c>
      <c r="E129" s="27">
        <v>800</v>
      </c>
      <c r="F129" s="23"/>
      <c r="G129" s="23">
        <f t="shared" si="0"/>
        <v>0</v>
      </c>
      <c r="H129" s="24"/>
      <c r="I129" s="20"/>
      <c r="J129" s="28"/>
    </row>
    <row r="130" spans="1:10" ht="27.75" customHeight="1">
      <c r="A130" s="20">
        <v>112</v>
      </c>
      <c r="B130" s="28" t="s">
        <v>55</v>
      </c>
      <c r="C130" s="26" t="s">
        <v>47</v>
      </c>
      <c r="D130" s="26" t="s">
        <v>14</v>
      </c>
      <c r="E130" s="27">
        <v>400</v>
      </c>
      <c r="F130" s="23"/>
      <c r="G130" s="23">
        <f t="shared" si="0"/>
        <v>0</v>
      </c>
      <c r="H130" s="24"/>
      <c r="I130" s="20"/>
      <c r="J130" s="28"/>
    </row>
    <row r="131" spans="1:10" ht="27.75" customHeight="1">
      <c r="A131" s="20">
        <v>113</v>
      </c>
      <c r="B131" s="28" t="s">
        <v>55</v>
      </c>
      <c r="C131" s="26" t="s">
        <v>41</v>
      </c>
      <c r="D131" s="26" t="s">
        <v>14</v>
      </c>
      <c r="E131" s="27">
        <v>400</v>
      </c>
      <c r="F131" s="23"/>
      <c r="G131" s="23">
        <f t="shared" si="0"/>
        <v>0</v>
      </c>
      <c r="H131" s="24"/>
      <c r="I131" s="20"/>
      <c r="J131" s="28"/>
    </row>
    <row r="132" spans="1:10" ht="27.75" customHeight="1">
      <c r="A132" s="20">
        <v>114</v>
      </c>
      <c r="B132" s="58" t="s">
        <v>175</v>
      </c>
      <c r="C132" s="47" t="s">
        <v>123</v>
      </c>
      <c r="D132" s="39" t="s">
        <v>14</v>
      </c>
      <c r="E132" s="41">
        <v>100</v>
      </c>
      <c r="F132" s="42"/>
      <c r="G132" s="23">
        <f t="shared" si="0"/>
        <v>0</v>
      </c>
      <c r="H132" s="43"/>
      <c r="I132" s="39"/>
      <c r="J132" s="44"/>
    </row>
    <row r="133" spans="1:10" ht="27.75" customHeight="1">
      <c r="A133" s="20">
        <v>115</v>
      </c>
      <c r="B133" s="58" t="s">
        <v>174</v>
      </c>
      <c r="C133" s="47" t="s">
        <v>123</v>
      </c>
      <c r="D133" s="39" t="s">
        <v>14</v>
      </c>
      <c r="E133" s="41">
        <v>80</v>
      </c>
      <c r="F133" s="42"/>
      <c r="G133" s="23">
        <f t="shared" si="0"/>
        <v>0</v>
      </c>
      <c r="H133" s="43"/>
      <c r="I133" s="39"/>
      <c r="J133" s="44"/>
    </row>
    <row r="134" spans="1:10" ht="27.75" customHeight="1">
      <c r="A134" s="20">
        <v>116</v>
      </c>
      <c r="B134" s="58" t="s">
        <v>172</v>
      </c>
      <c r="C134" s="48" t="s">
        <v>173</v>
      </c>
      <c r="D134" s="49" t="s">
        <v>14</v>
      </c>
      <c r="E134" s="50">
        <v>10</v>
      </c>
      <c r="F134" s="45"/>
      <c r="G134" s="23">
        <f t="shared" si="0"/>
        <v>0</v>
      </c>
      <c r="H134" s="40"/>
      <c r="I134" s="49"/>
      <c r="J134" s="51"/>
    </row>
    <row r="135" spans="1:10" ht="27.75" customHeight="1">
      <c r="A135" s="20">
        <v>117</v>
      </c>
      <c r="B135" s="58" t="s">
        <v>170</v>
      </c>
      <c r="C135" s="48" t="s">
        <v>171</v>
      </c>
      <c r="D135" s="49" t="s">
        <v>14</v>
      </c>
      <c r="E135" s="50">
        <v>10</v>
      </c>
      <c r="F135" s="45"/>
      <c r="G135" s="23">
        <f t="shared" si="0"/>
        <v>0</v>
      </c>
      <c r="H135" s="40"/>
      <c r="I135" s="49"/>
      <c r="J135" s="51"/>
    </row>
    <row r="136" spans="1:10" ht="27.75" customHeight="1">
      <c r="A136" s="20">
        <v>118</v>
      </c>
      <c r="B136" s="58" t="s">
        <v>169</v>
      </c>
      <c r="C136" s="48" t="s">
        <v>168</v>
      </c>
      <c r="D136" s="49" t="s">
        <v>14</v>
      </c>
      <c r="E136" s="50">
        <v>10</v>
      </c>
      <c r="F136" s="45"/>
      <c r="G136" s="23">
        <f t="shared" si="0"/>
        <v>0</v>
      </c>
      <c r="H136" s="40"/>
      <c r="I136" s="49"/>
      <c r="J136" s="51"/>
    </row>
    <row r="137" spans="1:10" ht="27.75" customHeight="1">
      <c r="A137" s="20">
        <v>119</v>
      </c>
      <c r="B137" s="58" t="s">
        <v>167</v>
      </c>
      <c r="C137" s="48" t="s">
        <v>168</v>
      </c>
      <c r="D137" s="49" t="s">
        <v>14</v>
      </c>
      <c r="E137" s="50">
        <v>10</v>
      </c>
      <c r="F137" s="45"/>
      <c r="G137" s="23">
        <f aca="true" t="shared" si="1" ref="G137:G162">E137*F137</f>
        <v>0</v>
      </c>
      <c r="H137" s="40"/>
      <c r="I137" s="49"/>
      <c r="J137" s="51"/>
    </row>
    <row r="138" spans="1:10" ht="27.75" customHeight="1">
      <c r="A138" s="20">
        <v>120</v>
      </c>
      <c r="B138" s="58" t="s">
        <v>165</v>
      </c>
      <c r="C138" s="48" t="s">
        <v>166</v>
      </c>
      <c r="D138" s="49" t="s">
        <v>14</v>
      </c>
      <c r="E138" s="50">
        <v>10</v>
      </c>
      <c r="F138" s="45"/>
      <c r="G138" s="23">
        <f t="shared" si="1"/>
        <v>0</v>
      </c>
      <c r="H138" s="40"/>
      <c r="I138" s="49"/>
      <c r="J138" s="51"/>
    </row>
    <row r="139" spans="1:10" ht="25.5">
      <c r="A139" s="20">
        <v>121</v>
      </c>
      <c r="B139" s="21" t="s">
        <v>64</v>
      </c>
      <c r="C139" s="20" t="s">
        <v>65</v>
      </c>
      <c r="D139" s="20" t="s">
        <v>14</v>
      </c>
      <c r="E139" s="22">
        <v>20</v>
      </c>
      <c r="F139" s="23"/>
      <c r="G139" s="23">
        <f t="shared" si="1"/>
        <v>0</v>
      </c>
      <c r="H139" s="24"/>
      <c r="I139" s="20"/>
      <c r="J139" s="28"/>
    </row>
    <row r="140" spans="1:10" ht="12.75" customHeight="1">
      <c r="A140" s="20">
        <v>122</v>
      </c>
      <c r="B140" s="21" t="s">
        <v>66</v>
      </c>
      <c r="C140" s="20" t="s">
        <v>15</v>
      </c>
      <c r="D140" s="20" t="s">
        <v>14</v>
      </c>
      <c r="E140" s="22">
        <v>40</v>
      </c>
      <c r="F140" s="23"/>
      <c r="G140" s="23">
        <f t="shared" si="1"/>
        <v>0</v>
      </c>
      <c r="H140" s="24"/>
      <c r="I140" s="20"/>
      <c r="J140" s="28"/>
    </row>
    <row r="141" spans="1:10" ht="12.75" customHeight="1">
      <c r="A141" s="20">
        <v>123</v>
      </c>
      <c r="B141" s="21" t="s">
        <v>67</v>
      </c>
      <c r="C141" s="37" t="s">
        <v>68</v>
      </c>
      <c r="D141" s="37" t="s">
        <v>14</v>
      </c>
      <c r="E141" s="38">
        <v>20</v>
      </c>
      <c r="F141" s="23"/>
      <c r="G141" s="23">
        <f t="shared" si="1"/>
        <v>0</v>
      </c>
      <c r="H141" s="24"/>
      <c r="I141" s="20"/>
      <c r="J141" s="28"/>
    </row>
    <row r="142" spans="1:10" ht="12.75" customHeight="1">
      <c r="A142" s="20">
        <v>124</v>
      </c>
      <c r="B142" s="21" t="s">
        <v>69</v>
      </c>
      <c r="C142" s="37" t="s">
        <v>68</v>
      </c>
      <c r="D142" s="37" t="s">
        <v>14</v>
      </c>
      <c r="E142" s="38">
        <v>20</v>
      </c>
      <c r="F142" s="23"/>
      <c r="G142" s="23">
        <f t="shared" si="1"/>
        <v>0</v>
      </c>
      <c r="H142" s="24"/>
      <c r="I142" s="20"/>
      <c r="J142" s="28"/>
    </row>
    <row r="143" spans="1:10" ht="12.75" customHeight="1">
      <c r="A143" s="20">
        <v>125</v>
      </c>
      <c r="B143" s="21" t="s">
        <v>70</v>
      </c>
      <c r="C143" s="37" t="s">
        <v>68</v>
      </c>
      <c r="D143" s="37" t="s">
        <v>14</v>
      </c>
      <c r="E143" s="38">
        <v>20</v>
      </c>
      <c r="F143" s="23"/>
      <c r="G143" s="23">
        <f t="shared" si="1"/>
        <v>0</v>
      </c>
      <c r="H143" s="24"/>
      <c r="I143" s="20"/>
      <c r="J143" s="28"/>
    </row>
    <row r="144" spans="1:10" ht="12.75" customHeight="1">
      <c r="A144" s="20">
        <v>126</v>
      </c>
      <c r="B144" s="21" t="s">
        <v>71</v>
      </c>
      <c r="C144" s="37" t="s">
        <v>68</v>
      </c>
      <c r="D144" s="37" t="s">
        <v>14</v>
      </c>
      <c r="E144" s="38">
        <v>20</v>
      </c>
      <c r="F144" s="23"/>
      <c r="G144" s="23">
        <f t="shared" si="1"/>
        <v>0</v>
      </c>
      <c r="H144" s="24"/>
      <c r="I144" s="20"/>
      <c r="J144" s="28"/>
    </row>
    <row r="145" spans="1:10" ht="25.5">
      <c r="A145" s="20">
        <v>127</v>
      </c>
      <c r="B145" s="21" t="s">
        <v>72</v>
      </c>
      <c r="C145" s="37" t="s">
        <v>68</v>
      </c>
      <c r="D145" s="37" t="s">
        <v>14</v>
      </c>
      <c r="E145" s="38">
        <v>20</v>
      </c>
      <c r="F145" s="23"/>
      <c r="G145" s="23">
        <f t="shared" si="1"/>
        <v>0</v>
      </c>
      <c r="H145" s="24"/>
      <c r="I145" s="20"/>
      <c r="J145" s="28"/>
    </row>
    <row r="146" spans="1:10" ht="25.5">
      <c r="A146" s="20">
        <v>128</v>
      </c>
      <c r="B146" s="21" t="s">
        <v>73</v>
      </c>
      <c r="C146" s="37" t="s">
        <v>68</v>
      </c>
      <c r="D146" s="37" t="s">
        <v>14</v>
      </c>
      <c r="E146" s="38">
        <v>20</v>
      </c>
      <c r="F146" s="23"/>
      <c r="G146" s="23">
        <f t="shared" si="1"/>
        <v>0</v>
      </c>
      <c r="H146" s="24"/>
      <c r="I146" s="20"/>
      <c r="J146" s="28"/>
    </row>
    <row r="147" spans="1:10" ht="38.25">
      <c r="A147" s="20">
        <v>129</v>
      </c>
      <c r="B147" s="21" t="s">
        <v>74</v>
      </c>
      <c r="C147" s="20" t="s">
        <v>75</v>
      </c>
      <c r="D147" s="20" t="s">
        <v>14</v>
      </c>
      <c r="E147" s="22">
        <v>40</v>
      </c>
      <c r="F147" s="23"/>
      <c r="G147" s="23">
        <f t="shared" si="1"/>
        <v>0</v>
      </c>
      <c r="H147" s="24"/>
      <c r="I147" s="20"/>
      <c r="J147" s="28"/>
    </row>
    <row r="148" spans="1:10" ht="42" customHeight="1">
      <c r="A148" s="20">
        <v>130</v>
      </c>
      <c r="B148" s="21" t="s">
        <v>76</v>
      </c>
      <c r="C148" s="20" t="s">
        <v>77</v>
      </c>
      <c r="D148" s="20" t="s">
        <v>14</v>
      </c>
      <c r="E148" s="22">
        <v>40</v>
      </c>
      <c r="F148" s="23"/>
      <c r="G148" s="23">
        <f t="shared" si="1"/>
        <v>0</v>
      </c>
      <c r="H148" s="24"/>
      <c r="I148" s="20"/>
      <c r="J148" s="28"/>
    </row>
    <row r="149" spans="1:10" ht="42" customHeight="1">
      <c r="A149" s="20">
        <v>131</v>
      </c>
      <c r="B149" s="21" t="s">
        <v>78</v>
      </c>
      <c r="C149" s="20" t="s">
        <v>79</v>
      </c>
      <c r="D149" s="20" t="s">
        <v>14</v>
      </c>
      <c r="E149" s="22">
        <v>15</v>
      </c>
      <c r="F149" s="23"/>
      <c r="G149" s="23">
        <f t="shared" si="1"/>
        <v>0</v>
      </c>
      <c r="H149" s="24"/>
      <c r="I149" s="20"/>
      <c r="J149" s="28"/>
    </row>
    <row r="150" spans="1:10" ht="38.25">
      <c r="A150" s="20">
        <v>132</v>
      </c>
      <c r="B150" s="21" t="s">
        <v>80</v>
      </c>
      <c r="C150" s="20" t="s">
        <v>81</v>
      </c>
      <c r="D150" s="20" t="s">
        <v>14</v>
      </c>
      <c r="E150" s="22">
        <v>60</v>
      </c>
      <c r="F150" s="23"/>
      <c r="G150" s="23">
        <f t="shared" si="1"/>
        <v>0</v>
      </c>
      <c r="H150" s="24"/>
      <c r="I150" s="20"/>
      <c r="J150" s="28"/>
    </row>
    <row r="151" spans="1:10" ht="25.5">
      <c r="A151" s="20">
        <v>133</v>
      </c>
      <c r="B151" s="21" t="s">
        <v>82</v>
      </c>
      <c r="C151" s="20" t="s">
        <v>83</v>
      </c>
      <c r="D151" s="20" t="s">
        <v>14</v>
      </c>
      <c r="E151" s="22">
        <v>15</v>
      </c>
      <c r="F151" s="23"/>
      <c r="G151" s="23">
        <f t="shared" si="1"/>
        <v>0</v>
      </c>
      <c r="H151" s="24"/>
      <c r="I151" s="20"/>
      <c r="J151" s="28"/>
    </row>
    <row r="152" spans="1:10" ht="25.5">
      <c r="A152" s="20">
        <v>134</v>
      </c>
      <c r="B152" s="21" t="s">
        <v>84</v>
      </c>
      <c r="C152" s="20" t="s">
        <v>81</v>
      </c>
      <c r="D152" s="20" t="s">
        <v>14</v>
      </c>
      <c r="E152" s="22">
        <v>100</v>
      </c>
      <c r="F152" s="23"/>
      <c r="G152" s="23">
        <f t="shared" si="1"/>
        <v>0</v>
      </c>
      <c r="H152" s="24"/>
      <c r="I152" s="20"/>
      <c r="J152" s="28"/>
    </row>
    <row r="153" spans="1:10" ht="38.25">
      <c r="A153" s="20">
        <v>135</v>
      </c>
      <c r="B153" s="21" t="s">
        <v>85</v>
      </c>
      <c r="C153" s="20" t="s">
        <v>81</v>
      </c>
      <c r="D153" s="20" t="s">
        <v>14</v>
      </c>
      <c r="E153" s="22">
        <v>80</v>
      </c>
      <c r="F153" s="23"/>
      <c r="G153" s="23">
        <f t="shared" si="1"/>
        <v>0</v>
      </c>
      <c r="H153" s="24"/>
      <c r="I153" s="20"/>
      <c r="J153" s="28"/>
    </row>
    <row r="154" spans="1:10" ht="38.25">
      <c r="A154" s="20">
        <v>136</v>
      </c>
      <c r="B154" s="21" t="s">
        <v>86</v>
      </c>
      <c r="C154" s="20" t="s">
        <v>65</v>
      </c>
      <c r="D154" s="20" t="s">
        <v>14</v>
      </c>
      <c r="E154" s="22">
        <v>20</v>
      </c>
      <c r="F154" s="23"/>
      <c r="G154" s="23">
        <f t="shared" si="1"/>
        <v>0</v>
      </c>
      <c r="H154" s="24"/>
      <c r="I154" s="20"/>
      <c r="J154" s="28"/>
    </row>
    <row r="155" spans="1:10" ht="38.25">
      <c r="A155" s="20">
        <v>137</v>
      </c>
      <c r="B155" s="21" t="s">
        <v>87</v>
      </c>
      <c r="C155" s="20" t="s">
        <v>65</v>
      </c>
      <c r="D155" s="20" t="s">
        <v>14</v>
      </c>
      <c r="E155" s="22">
        <v>10</v>
      </c>
      <c r="F155" s="23"/>
      <c r="G155" s="23">
        <f t="shared" si="1"/>
        <v>0</v>
      </c>
      <c r="H155" s="24"/>
      <c r="I155" s="20"/>
      <c r="J155" s="28"/>
    </row>
    <row r="156" spans="1:10" ht="38.25">
      <c r="A156" s="20">
        <v>138</v>
      </c>
      <c r="B156" s="21" t="s">
        <v>88</v>
      </c>
      <c r="C156" s="20" t="s">
        <v>13</v>
      </c>
      <c r="D156" s="20" t="s">
        <v>14</v>
      </c>
      <c r="E156" s="22">
        <v>20</v>
      </c>
      <c r="F156" s="23"/>
      <c r="G156" s="23">
        <f t="shared" si="1"/>
        <v>0</v>
      </c>
      <c r="H156" s="24"/>
      <c r="I156" s="20"/>
      <c r="J156" s="28"/>
    </row>
    <row r="157" spans="1:10" ht="38.25">
      <c r="A157" s="20">
        <v>139</v>
      </c>
      <c r="B157" s="21" t="s">
        <v>89</v>
      </c>
      <c r="C157" s="20" t="s">
        <v>13</v>
      </c>
      <c r="D157" s="20" t="s">
        <v>14</v>
      </c>
      <c r="E157" s="22">
        <v>100</v>
      </c>
      <c r="F157" s="23"/>
      <c r="G157" s="23">
        <f t="shared" si="1"/>
        <v>0</v>
      </c>
      <c r="H157" s="24"/>
      <c r="I157" s="20"/>
      <c r="J157" s="28"/>
    </row>
    <row r="158" spans="1:10" ht="12.75">
      <c r="A158" s="20">
        <v>140</v>
      </c>
      <c r="B158" s="53" t="s">
        <v>118</v>
      </c>
      <c r="C158" s="52" t="s">
        <v>65</v>
      </c>
      <c r="D158" s="52" t="s">
        <v>14</v>
      </c>
      <c r="E158" s="54">
        <v>20</v>
      </c>
      <c r="F158" s="55"/>
      <c r="G158" s="23">
        <f t="shared" si="1"/>
        <v>0</v>
      </c>
      <c r="H158" s="56"/>
      <c r="I158" s="52"/>
      <c r="J158" s="57"/>
    </row>
    <row r="159" spans="1:10" ht="12.75">
      <c r="A159" s="20">
        <v>141</v>
      </c>
      <c r="B159" s="53" t="s">
        <v>119</v>
      </c>
      <c r="C159" s="52" t="s">
        <v>65</v>
      </c>
      <c r="D159" s="52" t="s">
        <v>14</v>
      </c>
      <c r="E159" s="54">
        <v>20</v>
      </c>
      <c r="F159" s="55"/>
      <c r="G159" s="23">
        <f t="shared" si="1"/>
        <v>0</v>
      </c>
      <c r="H159" s="56"/>
      <c r="I159" s="52"/>
      <c r="J159" s="57"/>
    </row>
    <row r="160" spans="1:10" ht="12.75">
      <c r="A160" s="20">
        <v>142</v>
      </c>
      <c r="B160" s="53" t="s">
        <v>120</v>
      </c>
      <c r="C160" s="52" t="s">
        <v>121</v>
      </c>
      <c r="D160" s="52" t="s">
        <v>14</v>
      </c>
      <c r="E160" s="54">
        <v>10</v>
      </c>
      <c r="F160" s="55"/>
      <c r="G160" s="23">
        <f t="shared" si="1"/>
        <v>0</v>
      </c>
      <c r="H160" s="56"/>
      <c r="I160" s="52"/>
      <c r="J160" s="57"/>
    </row>
    <row r="161" spans="1:10" ht="24">
      <c r="A161" s="20">
        <v>143</v>
      </c>
      <c r="B161" s="53" t="s">
        <v>122</v>
      </c>
      <c r="C161" s="52" t="s">
        <v>13</v>
      </c>
      <c r="D161" s="52" t="s">
        <v>14</v>
      </c>
      <c r="E161" s="54">
        <v>10</v>
      </c>
      <c r="F161" s="55"/>
      <c r="G161" s="23">
        <f t="shared" si="1"/>
        <v>0</v>
      </c>
      <c r="H161" s="56"/>
      <c r="I161" s="52"/>
      <c r="J161" s="57"/>
    </row>
    <row r="162" spans="1:10" ht="12.75">
      <c r="A162" s="20">
        <v>144</v>
      </c>
      <c r="B162" s="46" t="s">
        <v>117</v>
      </c>
      <c r="C162" s="59" t="s">
        <v>79</v>
      </c>
      <c r="D162" s="60" t="s">
        <v>14</v>
      </c>
      <c r="E162" s="41">
        <v>6</v>
      </c>
      <c r="F162" s="42"/>
      <c r="G162" s="23">
        <f t="shared" si="1"/>
        <v>0</v>
      </c>
      <c r="H162" s="43"/>
      <c r="I162" s="39"/>
      <c r="J162" s="44"/>
    </row>
    <row r="163" spans="1:4" ht="12.75">
      <c r="A163" s="2"/>
      <c r="C163" s="2"/>
      <c r="D163" s="2"/>
    </row>
    <row r="165" spans="3:7" ht="12.75" customHeight="1">
      <c r="C165" s="62" t="s">
        <v>56</v>
      </c>
      <c r="D165" s="62"/>
      <c r="E165" s="62"/>
      <c r="F165" s="62"/>
      <c r="G165" s="15">
        <f>SUM(G19:G162)</f>
        <v>0</v>
      </c>
    </row>
    <row r="166" spans="3:7" ht="12.75" customHeight="1">
      <c r="C166" s="62" t="s">
        <v>57</v>
      </c>
      <c r="D166" s="62"/>
      <c r="E166" s="62"/>
      <c r="F166" s="62"/>
      <c r="G166" s="15"/>
    </row>
    <row r="167" spans="3:7" ht="12.75" customHeight="1">
      <c r="C167" s="62" t="s">
        <v>58</v>
      </c>
      <c r="D167" s="62"/>
      <c r="E167" s="62"/>
      <c r="F167" s="62"/>
      <c r="G167" s="15">
        <f>G165-G166</f>
        <v>0</v>
      </c>
    </row>
    <row r="168" spans="3:7" ht="12.75" customHeight="1">
      <c r="C168" s="62" t="s">
        <v>59</v>
      </c>
      <c r="D168" s="62"/>
      <c r="E168" s="62"/>
      <c r="F168" s="62"/>
      <c r="G168" s="15"/>
    </row>
    <row r="169" spans="3:7" ht="12.75" customHeight="1">
      <c r="C169" s="62" t="s">
        <v>60</v>
      </c>
      <c r="D169" s="62"/>
      <c r="E169" s="62"/>
      <c r="F169" s="62"/>
      <c r="G169" s="15">
        <f>G167+G168</f>
        <v>0</v>
      </c>
    </row>
    <row r="170" spans="3:7" ht="12.75">
      <c r="C170" s="16"/>
      <c r="D170" s="17"/>
      <c r="E170" s="17"/>
      <c r="F170" s="17"/>
      <c r="G170" s="18"/>
    </row>
    <row r="172" ht="12.75">
      <c r="B172" s="19" t="s">
        <v>90</v>
      </c>
    </row>
    <row r="173" spans="2:9" ht="66.75" customHeight="1">
      <c r="B173" s="61" t="s">
        <v>91</v>
      </c>
      <c r="C173" s="61"/>
      <c r="D173" s="61"/>
      <c r="E173" s="61"/>
      <c r="F173" s="61"/>
      <c r="G173" s="61"/>
      <c r="H173" s="61"/>
      <c r="I173" s="61"/>
    </row>
    <row r="174" spans="2:9" ht="66.75" customHeight="1">
      <c r="B174" s="61" t="s">
        <v>92</v>
      </c>
      <c r="C174" s="61"/>
      <c r="D174" s="61"/>
      <c r="E174" s="61"/>
      <c r="F174" s="61"/>
      <c r="G174" s="61"/>
      <c r="H174" s="61"/>
      <c r="I174" s="61"/>
    </row>
    <row r="175" spans="2:9" ht="62.25" customHeight="1">
      <c r="B175" s="61" t="s">
        <v>93</v>
      </c>
      <c r="C175" s="61"/>
      <c r="D175" s="61"/>
      <c r="E175" s="61"/>
      <c r="F175" s="61"/>
      <c r="G175" s="61"/>
      <c r="H175" s="61"/>
      <c r="I175" s="61"/>
    </row>
    <row r="177" ht="12.75">
      <c r="B177" s="2" t="s">
        <v>187</v>
      </c>
    </row>
    <row r="178" ht="12.75">
      <c r="B178" s="2" t="s">
        <v>188</v>
      </c>
    </row>
  </sheetData>
  <sheetProtection/>
  <mergeCells count="8">
    <mergeCell ref="B174:I174"/>
    <mergeCell ref="B175:I175"/>
    <mergeCell ref="C165:F165"/>
    <mergeCell ref="C166:F166"/>
    <mergeCell ref="C167:F167"/>
    <mergeCell ref="C168:F168"/>
    <mergeCell ref="C169:F169"/>
    <mergeCell ref="B173:I173"/>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Majda</dc:creator>
  <cp:keywords/>
  <dc:description/>
  <cp:lastModifiedBy>IPSE</cp:lastModifiedBy>
  <dcterms:created xsi:type="dcterms:W3CDTF">2012-10-18T06:35:40Z</dcterms:created>
  <dcterms:modified xsi:type="dcterms:W3CDTF">2014-11-28T11:15:47Z</dcterms:modified>
  <cp:category/>
  <cp:version/>
  <cp:contentType/>
  <cp:contentStatus/>
</cp:coreProperties>
</file>